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njiznicar\Desktop\"/>
    </mc:Choice>
  </mc:AlternateContent>
  <bookViews>
    <workbookView xWindow="0" yWindow="0" windowWidth="28800" windowHeight="12435"/>
  </bookViews>
  <sheets>
    <sheet name="TROŠENJE - kategorija 1" sheetId="6" r:id="rId1"/>
    <sheet name="TROŠENJE - KATEGORIJA 2" sheetId="2" r:id="rId2"/>
  </sheets>
  <calcPr calcId="179021"/>
</workbook>
</file>

<file path=xl/calcChain.xml><?xml version="1.0" encoding="utf-8"?>
<calcChain xmlns="http://schemas.openxmlformats.org/spreadsheetml/2006/main">
  <c r="A11" i="2" l="1"/>
  <c r="D101" i="6"/>
  <c r="D96" i="6"/>
  <c r="D72" i="6" l="1"/>
  <c r="D94" i="6"/>
  <c r="D98" i="6" l="1"/>
  <c r="D82" i="6"/>
  <c r="D84" i="6"/>
  <c r="D86" i="6"/>
  <c r="D88" i="6" l="1"/>
  <c r="D90" i="6" l="1"/>
  <c r="D67" i="6" l="1"/>
  <c r="D65" i="6"/>
  <c r="D56" i="6" l="1"/>
  <c r="D50" i="6"/>
  <c r="D48" i="6" l="1"/>
  <c r="D46" i="6"/>
  <c r="D43" i="6"/>
  <c r="D41" i="6" l="1"/>
  <c r="D37" i="6" l="1"/>
  <c r="D33" i="6"/>
  <c r="D29" i="6" l="1"/>
  <c r="D23" i="6"/>
  <c r="D21" i="6"/>
  <c r="D19" i="6" l="1"/>
  <c r="D17" i="6" l="1"/>
  <c r="D15" i="6" l="1"/>
  <c r="D9" i="6"/>
  <c r="D13" i="6" l="1"/>
  <c r="D80" i="6" l="1"/>
  <c r="D92" i="6" l="1"/>
  <c r="D69" i="6" l="1"/>
  <c r="D76" i="6"/>
  <c r="D61" i="6"/>
  <c r="D100" i="6" l="1"/>
  <c r="D31" i="6" l="1"/>
  <c r="D27" i="6"/>
  <c r="D25" i="6" l="1"/>
  <c r="D52" i="6" l="1"/>
  <c r="D11" i="6" l="1"/>
  <c r="D58" i="6" l="1"/>
  <c r="D54" i="6" l="1"/>
  <c r="D63" i="6" l="1"/>
  <c r="D74" i="6"/>
  <c r="D35" i="6" l="1"/>
  <c r="D7" i="6"/>
  <c r="D78" i="6"/>
  <c r="D39" i="6"/>
</calcChain>
</file>

<file path=xl/sharedStrings.xml><?xml version="1.0" encoding="utf-8"?>
<sst xmlns="http://schemas.openxmlformats.org/spreadsheetml/2006/main" count="226" uniqueCount="152">
  <si>
    <t>ZAGREB</t>
  </si>
  <si>
    <t>PULA</t>
  </si>
  <si>
    <t>RIJEKA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</si>
  <si>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</si>
  <si>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</si>
  <si>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</si>
  <si>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</si>
  <si>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</si>
  <si>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</si>
  <si>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</si>
  <si>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</si>
  <si>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3234 Komunalne usluge</t>
  </si>
  <si>
    <t>3221 Uredski materijal i ostali materijalni rashodi</t>
  </si>
  <si>
    <t>3223 Energija</t>
  </si>
  <si>
    <t>3239 Ostale usluge</t>
  </si>
  <si>
    <t xml:space="preserve">3235 Zakupnine,najamnine i jednogod. licence </t>
  </si>
  <si>
    <t>52508873833</t>
  </si>
  <si>
    <t>SPLIT</t>
  </si>
  <si>
    <t>3431 Bankarske usluge i usluge platnog prometa</t>
  </si>
  <si>
    <t>3231 Usluge telefona, pošte i prijevoza</t>
  </si>
  <si>
    <t>TELEMACH HRVATSKA D.O.O.</t>
  </si>
  <si>
    <t>70133616033</t>
  </si>
  <si>
    <t>Ukupno TELEMACH HRVATSKA D.O.O.</t>
  </si>
  <si>
    <t>3238 Računalne usluge</t>
  </si>
  <si>
    <t>Zagrebačka 22, Pula</t>
  </si>
  <si>
    <t>Kategorija 1</t>
  </si>
  <si>
    <t>Kategorija 2</t>
  </si>
  <si>
    <t>PULA HERCULANEA</t>
  </si>
  <si>
    <t>Ukupno PULA HERCULANEA</t>
  </si>
  <si>
    <t>OTP BANKA d.d.</t>
  </si>
  <si>
    <t>Ukupno OTP BANKA d.d.</t>
  </si>
  <si>
    <t>ZAVOD ZA ZAŠTITU NA RADU d.o.o.</t>
  </si>
  <si>
    <t>Ukupno ZAVOD ZA ZAŠTITU NA RADU d.o.o.</t>
  </si>
  <si>
    <t>HRVATSKA RADIOTELEVIZIJA</t>
  </si>
  <si>
    <t>Ukupno HRVATSKA RADIOTELEVIZIJA</t>
  </si>
  <si>
    <t>LEPRINKA d.o.o.</t>
  </si>
  <si>
    <t>IČIĆI</t>
  </si>
  <si>
    <t>Ukupno LEPRINKA D.O.O.</t>
  </si>
  <si>
    <t>PAJO d.o.o.</t>
  </si>
  <si>
    <t>ŽIVA VODA d.o.o.</t>
  </si>
  <si>
    <t>Ukupno ŽIVA VODA d.o.o.</t>
  </si>
  <si>
    <t>PI&amp;MS d.o.o.</t>
  </si>
  <si>
    <t>Ukupno PI&amp;MS d.o.o.</t>
  </si>
  <si>
    <t>37008532093</t>
  </si>
  <si>
    <t>Ukupno PAJO d.o.o.</t>
  </si>
  <si>
    <t>GRAD PULA-POLA</t>
  </si>
  <si>
    <t>Ukupno GRAD PULA-POLA</t>
  </si>
  <si>
    <t>3295 Pristojbe i naknade</t>
  </si>
  <si>
    <t>HEP OPSKRBA d.o.o.</t>
  </si>
  <si>
    <t>Ukupno HEP OPSKRBA d.o.o.</t>
  </si>
  <si>
    <t>3111 bruto plaće za redovan rad (ukupan iznos bez bolovanja na teret HZZO-a)</t>
  </si>
  <si>
    <t>3224 Materijal i dijelovi za tekuće i investicijsko održavanje</t>
  </si>
  <si>
    <t>HEP-PLIN d.o.o.</t>
  </si>
  <si>
    <t>OSIJEK</t>
  </si>
  <si>
    <t>Ukupno HEP-PLIN d.o.o.</t>
  </si>
  <si>
    <t>FINA PULA</t>
  </si>
  <si>
    <t>3299 Ostali nespomenuti rashodi</t>
  </si>
  <si>
    <t>Ukupno FINA PULA</t>
  </si>
  <si>
    <t>VODOVOD PULA d.o.o.</t>
  </si>
  <si>
    <t>19798348108</t>
  </si>
  <si>
    <t>Ukupno VODOVOD PULA d.o.o.</t>
  </si>
  <si>
    <t>ULJANIK UPRAVLJANJE SPZ d.o.o.</t>
  </si>
  <si>
    <t>Ukupno ULJANIK UPRAVLJANJE SPZ d.o.o.</t>
  </si>
  <si>
    <t>STAMBENI INŽENJERING d.o.o.</t>
  </si>
  <si>
    <t>Ukupno STAMBENI INŽENJERING d.o.o.</t>
  </si>
  <si>
    <t>3212 naknade za prijevoz</t>
  </si>
  <si>
    <t>64546066176</t>
  </si>
  <si>
    <t>MESNICA COMPARI OBRT</t>
  </si>
  <si>
    <t>Ukupno MESNICA COMPARI OBRT</t>
  </si>
  <si>
    <t>4241 Knjige</t>
  </si>
  <si>
    <t xml:space="preserve">INFORMACIJA O TROŠENJU SREDSTAVA  ZA STUDENI 2024. GODINE            </t>
  </si>
  <si>
    <t>UKUPNO ZA STUDENI 2024.</t>
  </si>
  <si>
    <t>INFORMACIJA O TROŠENJU SREDSTAVA 
ZA STUDENI 2024. GODINE</t>
  </si>
  <si>
    <t>Ukupno za studeni 2024.</t>
  </si>
  <si>
    <t xml:space="preserve">ISTARSKE LJEKARNE </t>
  </si>
  <si>
    <t>Ukupno ISTARSKE LJEKARNE</t>
  </si>
  <si>
    <t xml:space="preserve">68657585843   </t>
  </si>
  <si>
    <t>SVA PULA d.o.o.</t>
  </si>
  <si>
    <t>Ukupno SVA PULA d.o.o.</t>
  </si>
  <si>
    <t xml:space="preserve">94075574607     </t>
  </si>
  <si>
    <t>3232 Usluge tekućeg i investicijskog održavanja</t>
  </si>
  <si>
    <t>PROFIL KLETT d.o.o.</t>
  </si>
  <si>
    <t>Ukupno PROFIL KLETT d.o.o.</t>
  </si>
  <si>
    <t xml:space="preserve">95803232921      </t>
  </si>
  <si>
    <t>3235 Zakupnine i najamnine</t>
  </si>
  <si>
    <t>ZA VAS d.o.o.</t>
  </si>
  <si>
    <t>29478544030</t>
  </si>
  <si>
    <t>Ukupno ZA VAS d.o.o.</t>
  </si>
  <si>
    <t>ODVJETNIČKO DRUŠTVO ZAGORŠĆAK&amp;PARTNERI d.o.o.</t>
  </si>
  <si>
    <t>99717868397</t>
  </si>
  <si>
    <t>3237 Intelektualne i osobne usluge</t>
  </si>
  <si>
    <t>Ukupno ODVJETNIČKO DRUŠTVO ZAGORŠĆAK&amp;PARTNERI d.o.o.</t>
  </si>
  <si>
    <t>ANT-COM d.o.o.</t>
  </si>
  <si>
    <t>24453198597</t>
  </si>
  <si>
    <t>Ukupno ANT-COM d.o.o.</t>
  </si>
  <si>
    <t>KATARINA ZRINSKI d.o.o.</t>
  </si>
  <si>
    <t>Ukupno KATARINA ZRINSKI d.o.o.</t>
  </si>
  <si>
    <t xml:space="preserve">13653700851        </t>
  </si>
  <si>
    <t>VARAŽDIN</t>
  </si>
  <si>
    <t>HRVATSKI TELEKOM d.d.</t>
  </si>
  <si>
    <t>Ukupno HRVATSKI TELEKOM d.d.</t>
  </si>
  <si>
    <t>SYNERIGIA PROJEKT d.o.o.</t>
  </si>
  <si>
    <t>Ukupno SYNERGIA PROJEKT d.o.o.</t>
  </si>
  <si>
    <t>GIROS  D.O.O.</t>
  </si>
  <si>
    <t>Ukupno GIROS  D.O.O.</t>
  </si>
  <si>
    <t>AQUADAC proizvodnja, trgovina i usluge</t>
  </si>
  <si>
    <t>Ukupno AQUADAC proizvodnja, trgovina i usluge</t>
  </si>
  <si>
    <t xml:space="preserve">87353743720     </t>
  </si>
  <si>
    <t>HP - HRVATSKA POŠTA d.d.</t>
  </si>
  <si>
    <t xml:space="preserve">Ukupno HRVATSKA POŠTA d.d. </t>
  </si>
  <si>
    <t>PORETTI</t>
  </si>
  <si>
    <t>Ukupno PORETTI</t>
  </si>
  <si>
    <t xml:space="preserve">61842001846  </t>
  </si>
  <si>
    <t>NASTAVNI ZAVOD ZA JAVNO ZDRAVSTVO ISTARSKE ŽUPANIJE</t>
  </si>
  <si>
    <t>Ukupno NASTAVNI ZAVOD ZA JAVNO ZDRAVSTVO ISTARSKE ŽUPANIJE</t>
  </si>
  <si>
    <t>Zdravstvena ustanova SMARTMEDIC</t>
  </si>
  <si>
    <t>Ukupno Zdravstvena ustanova SMARTMEDIC</t>
  </si>
  <si>
    <t>3236 Zdravstvene i veterinarske usluge</t>
  </si>
  <si>
    <t>STUDENAC d.o.o.</t>
  </si>
  <si>
    <t>OMIŠ</t>
  </si>
  <si>
    <t>Ukupno STUDENAC d.o.o.</t>
  </si>
  <si>
    <t>LA-VOR TRADE D.O.O.</t>
  </si>
  <si>
    <t>BUZET</t>
  </si>
  <si>
    <t>Ukupno LA-VOR TRADE D.O.O.</t>
  </si>
  <si>
    <t>SPAR HRVATSKA d.o.o.</t>
  </si>
  <si>
    <t>Ukupno SPAR HRVATSKA d.o.o.</t>
  </si>
  <si>
    <t>PRINTAM STUDIO j.d.o.o.</t>
  </si>
  <si>
    <t>Ukupno PRINTAM STUDIO j.d.o.o.</t>
  </si>
  <si>
    <t>PRINT j.d.o.o.</t>
  </si>
  <si>
    <t>Ukupno PRINT j.d.o.o.</t>
  </si>
  <si>
    <t>MESNICA MACELLERIA j.d.o.o.</t>
  </si>
  <si>
    <t>Ukupno MESNICA MACELLERIA j.d.o.o.</t>
  </si>
  <si>
    <t>ŠKOLSKA KNJIGA d.d.</t>
  </si>
  <si>
    <t>Ukupno ŠKOLSKA KNJIGA d.d.</t>
  </si>
  <si>
    <t xml:space="preserve">38967655335        </t>
  </si>
  <si>
    <t>3211 službena putovanja</t>
  </si>
  <si>
    <t>LIDL HRVATSKA d.o.o. k.d.</t>
  </si>
  <si>
    <t>Ukupno LIDL HRVATSKA d.o.o. k.d.</t>
  </si>
  <si>
    <t>VELIKA GORICA</t>
  </si>
  <si>
    <t>Ukupno MARYMAT d.o.o. PULA</t>
  </si>
  <si>
    <t>MARYMAT d.o.o. PULA</t>
  </si>
  <si>
    <t>ŽELJKO VALENTA javnobilježnički ured</t>
  </si>
  <si>
    <t>Ukupno ŽELJKO VALENTA javnobilježnički ured</t>
  </si>
  <si>
    <t>TEHNO PROCES</t>
  </si>
  <si>
    <t>Ukupno TEHNO PROCES</t>
  </si>
  <si>
    <t xml:space="preserve">56557951317     </t>
  </si>
  <si>
    <t>I.J. d.o.o.</t>
  </si>
  <si>
    <t>Ukupno I.J. d.o.o.</t>
  </si>
  <si>
    <t>3227 Službena radna i zaštitna odjeća i obuća</t>
  </si>
  <si>
    <t>MARK STELLA d.o.o.</t>
  </si>
  <si>
    <t>Ukupno MARK STELLA D.O.O.</t>
  </si>
  <si>
    <t>3121 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</si>
</sst>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8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4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sz val="12"/>
      <name val="Segoe U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11"/>
      <name val="Segoe U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8" fillId="0" borderId="0"/>
  </cellStyleXfs>
  <cellXfs count="59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/>
    <xf numFmtId="166" fontId="9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66" fontId="9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5" fillId="0" borderId="1" xfId="0" applyNumberFormat="1" applyFont="1" applyFill="1" applyBorder="1" applyAlignment="1">
      <alignment horizontal="right" vertical="center"/>
    </xf>
    <xf numFmtId="164" fontId="15" fillId="0" borderId="1" xfId="0" applyNumberFormat="1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16" fontId="1" fillId="0" borderId="0" xfId="0" applyNumberFormat="1" applyFont="1" applyFill="1" applyAlignment="1">
      <alignment horizontal="center" vertical="center"/>
    </xf>
    <xf numFmtId="0" fontId="13" fillId="0" borderId="1" xfId="5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0" xfId="0" applyFont="1"/>
    <xf numFmtId="0" fontId="10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/>
    </xf>
    <xf numFmtId="0" fontId="17" fillId="0" borderId="1" xfId="5" applyFont="1" applyFill="1" applyBorder="1" applyAlignment="1">
      <alignment horizontal="left" wrapText="1"/>
    </xf>
    <xf numFmtId="49" fontId="10" fillId="0" borderId="5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164" fontId="9" fillId="0" borderId="4" xfId="0" applyNumberFormat="1" applyFont="1" applyFill="1" applyBorder="1" applyAlignment="1">
      <alignment horizontal="left" vertical="center"/>
    </xf>
    <xf numFmtId="164" fontId="9" fillId="0" borderId="6" xfId="0" applyNumberFormat="1" applyFont="1" applyFill="1" applyBorder="1" applyAlignment="1">
      <alignment horizontal="left" vertical="center"/>
    </xf>
    <xf numFmtId="164" fontId="9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6">
    <cellStyle name="Normal_Šifre_zanimanja" xfId="1"/>
    <cellStyle name="Normalno" xfId="0" builtinId="0"/>
    <cellStyle name="Obično_ UTROŠAK 2009 - I O Š" xfId="2"/>
    <cellStyle name="Obično_List4" xfId="5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1"/>
  <sheetViews>
    <sheetView tabSelected="1" zoomScale="130" zoomScaleNormal="130" workbookViewId="0">
      <selection activeCell="A104" sqref="A104"/>
    </sheetView>
  </sheetViews>
  <sheetFormatPr defaultColWidth="8.75" defaultRowHeight="15.75" x14ac:dyDescent="0.25"/>
  <cols>
    <col min="1" max="1" width="68.625" style="1" bestFit="1" customWidth="1"/>
    <col min="2" max="2" width="11.125" style="1" customWidth="1"/>
    <col min="3" max="3" width="12.5" style="1" bestFit="1" customWidth="1"/>
    <col min="4" max="4" width="11.375" style="3" customWidth="1"/>
    <col min="5" max="5" width="25.5" style="2" customWidth="1"/>
    <col min="6" max="6" width="11.875" style="1" bestFit="1" customWidth="1"/>
    <col min="7" max="8" width="8.75" style="1"/>
    <col min="9" max="9" width="9.375" style="1" customWidth="1"/>
    <col min="10" max="16384" width="8.75" style="1"/>
  </cols>
  <sheetData>
    <row r="1" spans="1:9" s="6" customFormat="1" x14ac:dyDescent="0.25">
      <c r="A1" s="14" t="s">
        <v>9</v>
      </c>
      <c r="B1" s="11"/>
      <c r="C1" s="11"/>
      <c r="D1" s="11"/>
      <c r="E1" s="2"/>
    </row>
    <row r="2" spans="1:9" x14ac:dyDescent="0.25">
      <c r="A2" s="15" t="s">
        <v>24</v>
      </c>
      <c r="B2" s="5"/>
      <c r="C2" s="5"/>
      <c r="D2" s="5"/>
    </row>
    <row r="3" spans="1:9" x14ac:dyDescent="0.25">
      <c r="E3" s="13" t="s">
        <v>25</v>
      </c>
    </row>
    <row r="4" spans="1:9" s="6" customFormat="1" ht="24.6" customHeight="1" x14ac:dyDescent="0.25">
      <c r="A4" s="54" t="s">
        <v>70</v>
      </c>
      <c r="B4" s="54"/>
      <c r="C4" s="54"/>
      <c r="D4" s="54"/>
      <c r="E4" s="54"/>
      <c r="F4" s="1"/>
    </row>
    <row r="5" spans="1:9" ht="45" customHeight="1" x14ac:dyDescent="0.25">
      <c r="A5" s="8" t="s">
        <v>7</v>
      </c>
      <c r="B5" s="7" t="s">
        <v>6</v>
      </c>
      <c r="C5" s="7" t="s">
        <v>5</v>
      </c>
      <c r="D5" s="7" t="s">
        <v>4</v>
      </c>
      <c r="E5" s="8" t="s">
        <v>3</v>
      </c>
    </row>
    <row r="6" spans="1:9" ht="25.5" x14ac:dyDescent="0.25">
      <c r="A6" s="19" t="s">
        <v>29</v>
      </c>
      <c r="B6" s="45" t="s">
        <v>16</v>
      </c>
      <c r="C6" s="20" t="s">
        <v>17</v>
      </c>
      <c r="D6" s="21">
        <v>50.88</v>
      </c>
      <c r="E6" s="22" t="s">
        <v>18</v>
      </c>
    </row>
    <row r="7" spans="1:9" s="6" customFormat="1" ht="17.25" x14ac:dyDescent="0.3">
      <c r="A7" s="43" t="s">
        <v>30</v>
      </c>
      <c r="B7" s="46"/>
      <c r="C7" s="23"/>
      <c r="D7" s="24">
        <f>D6</f>
        <v>50.88</v>
      </c>
      <c r="E7" s="25"/>
      <c r="I7" s="18"/>
    </row>
    <row r="8" spans="1:9" s="6" customFormat="1" ht="25.5" x14ac:dyDescent="0.3">
      <c r="A8" s="19" t="s">
        <v>74</v>
      </c>
      <c r="B8" s="45" t="s">
        <v>76</v>
      </c>
      <c r="C8" s="20" t="s">
        <v>1</v>
      </c>
      <c r="D8" s="21">
        <v>84.56</v>
      </c>
      <c r="E8" s="22" t="s">
        <v>12</v>
      </c>
      <c r="I8" s="18"/>
    </row>
    <row r="9" spans="1:9" s="6" customFormat="1" ht="17.25" x14ac:dyDescent="0.3">
      <c r="A9" s="43" t="s">
        <v>75</v>
      </c>
      <c r="B9" s="46"/>
      <c r="C9" s="23"/>
      <c r="D9" s="24">
        <f>SUM(D8)</f>
        <v>84.56</v>
      </c>
      <c r="E9" s="25"/>
      <c r="I9" s="18"/>
    </row>
    <row r="10" spans="1:9" s="6" customFormat="1" ht="17.25" x14ac:dyDescent="0.3">
      <c r="A10" s="19" t="s">
        <v>52</v>
      </c>
      <c r="B10" s="16">
        <v>41317489366</v>
      </c>
      <c r="C10" s="20" t="s">
        <v>53</v>
      </c>
      <c r="D10" s="21">
        <v>1.44</v>
      </c>
      <c r="E10" s="22" t="s">
        <v>13</v>
      </c>
      <c r="I10" s="18"/>
    </row>
    <row r="11" spans="1:9" s="6" customFormat="1" ht="17.25" x14ac:dyDescent="0.3">
      <c r="A11" s="43" t="s">
        <v>54</v>
      </c>
      <c r="B11" s="44"/>
      <c r="C11" s="23"/>
      <c r="D11" s="24">
        <f>SUM(D10)</f>
        <v>1.44</v>
      </c>
      <c r="E11" s="25"/>
      <c r="I11" s="18"/>
    </row>
    <row r="12" spans="1:9" s="6" customFormat="1" ht="25.5" x14ac:dyDescent="0.3">
      <c r="A12" s="19" t="s">
        <v>77</v>
      </c>
      <c r="B12" s="45" t="s">
        <v>79</v>
      </c>
      <c r="C12" s="20" t="s">
        <v>1</v>
      </c>
      <c r="D12" s="21">
        <v>340.34</v>
      </c>
      <c r="E12" s="22" t="s">
        <v>80</v>
      </c>
      <c r="I12" s="18"/>
    </row>
    <row r="13" spans="1:9" s="6" customFormat="1" ht="17.25" x14ac:dyDescent="0.3">
      <c r="A13" s="43" t="s">
        <v>78</v>
      </c>
      <c r="B13" s="46"/>
      <c r="C13" s="23"/>
      <c r="D13" s="24">
        <f>SUM(D12)</f>
        <v>340.34</v>
      </c>
      <c r="E13" s="25"/>
      <c r="I13" s="18"/>
    </row>
    <row r="14" spans="1:9" s="6" customFormat="1" ht="17.25" x14ac:dyDescent="0.3">
      <c r="A14" s="19" t="s">
        <v>81</v>
      </c>
      <c r="B14" s="45" t="s">
        <v>83</v>
      </c>
      <c r="C14" s="20" t="s">
        <v>0</v>
      </c>
      <c r="D14" s="21">
        <v>373.82</v>
      </c>
      <c r="E14" s="22" t="s">
        <v>84</v>
      </c>
      <c r="I14" s="18"/>
    </row>
    <row r="15" spans="1:9" s="6" customFormat="1" ht="17.25" x14ac:dyDescent="0.3">
      <c r="A15" s="43" t="s">
        <v>82</v>
      </c>
      <c r="B15" s="46"/>
      <c r="C15" s="23"/>
      <c r="D15" s="24">
        <f>SUM(D14)</f>
        <v>373.82</v>
      </c>
      <c r="E15" s="25"/>
      <c r="I15" s="18"/>
    </row>
    <row r="16" spans="1:9" s="6" customFormat="1" ht="25.5" x14ac:dyDescent="0.3">
      <c r="A16" s="19" t="s">
        <v>85</v>
      </c>
      <c r="B16" s="45" t="s">
        <v>86</v>
      </c>
      <c r="C16" s="20" t="s">
        <v>1</v>
      </c>
      <c r="D16" s="21">
        <v>418.83</v>
      </c>
      <c r="E16" s="22" t="s">
        <v>12</v>
      </c>
      <c r="I16" s="18"/>
    </row>
    <row r="17" spans="1:9" s="6" customFormat="1" ht="17.25" x14ac:dyDescent="0.3">
      <c r="A17" s="43" t="s">
        <v>87</v>
      </c>
      <c r="B17" s="46"/>
      <c r="C17" s="23"/>
      <c r="D17" s="24">
        <f>SUM(D16)</f>
        <v>418.83</v>
      </c>
      <c r="E17" s="25"/>
      <c r="I17" s="18"/>
    </row>
    <row r="18" spans="1:9" s="6" customFormat="1" ht="17.25" x14ac:dyDescent="0.3">
      <c r="A18" s="19" t="s">
        <v>88</v>
      </c>
      <c r="B18" s="45" t="s">
        <v>89</v>
      </c>
      <c r="C18" s="20" t="s">
        <v>0</v>
      </c>
      <c r="D18" s="21">
        <v>165.9</v>
      </c>
      <c r="E18" s="22" t="s">
        <v>90</v>
      </c>
      <c r="I18" s="18"/>
    </row>
    <row r="19" spans="1:9" s="6" customFormat="1" ht="17.25" x14ac:dyDescent="0.3">
      <c r="A19" s="43" t="s">
        <v>91</v>
      </c>
      <c r="B19" s="46"/>
      <c r="C19" s="23"/>
      <c r="D19" s="24">
        <f>SUM(D18)</f>
        <v>165.9</v>
      </c>
      <c r="E19" s="25"/>
      <c r="I19" s="18"/>
    </row>
    <row r="20" spans="1:9" s="6" customFormat="1" ht="25.5" x14ac:dyDescent="0.3">
      <c r="A20" s="19" t="s">
        <v>92</v>
      </c>
      <c r="B20" s="45" t="s">
        <v>93</v>
      </c>
      <c r="C20" s="20" t="s">
        <v>1</v>
      </c>
      <c r="D20" s="21">
        <v>394.93</v>
      </c>
      <c r="E20" s="22" t="s">
        <v>51</v>
      </c>
      <c r="I20" s="18"/>
    </row>
    <row r="21" spans="1:9" s="6" customFormat="1" ht="17.25" x14ac:dyDescent="0.3">
      <c r="A21" s="43" t="s">
        <v>94</v>
      </c>
      <c r="B21" s="46"/>
      <c r="C21" s="23"/>
      <c r="D21" s="24">
        <f>SUM(D20)</f>
        <v>394.93</v>
      </c>
      <c r="E21" s="25"/>
      <c r="I21" s="18"/>
    </row>
    <row r="22" spans="1:9" ht="17.25" x14ac:dyDescent="0.3">
      <c r="A22" s="19" t="s">
        <v>95</v>
      </c>
      <c r="B22" s="45" t="s">
        <v>97</v>
      </c>
      <c r="C22" s="20" t="s">
        <v>98</v>
      </c>
      <c r="D22" s="21">
        <v>6</v>
      </c>
      <c r="E22" s="22" t="s">
        <v>19</v>
      </c>
      <c r="I22" s="18"/>
    </row>
    <row r="23" spans="1:9" s="6" customFormat="1" ht="17.25" x14ac:dyDescent="0.3">
      <c r="A23" s="43" t="s">
        <v>96</v>
      </c>
      <c r="B23" s="46"/>
      <c r="C23" s="23"/>
      <c r="D23" s="24">
        <f>SUM(D22)</f>
        <v>6</v>
      </c>
      <c r="E23" s="25"/>
      <c r="I23" s="18"/>
    </row>
    <row r="24" spans="1:9" s="6" customFormat="1" ht="17.25" x14ac:dyDescent="0.3">
      <c r="A24" s="19" t="s">
        <v>58</v>
      </c>
      <c r="B24" s="45" t="s">
        <v>59</v>
      </c>
      <c r="C24" s="20" t="s">
        <v>1</v>
      </c>
      <c r="D24" s="21">
        <v>16.14</v>
      </c>
      <c r="E24" s="22" t="s">
        <v>11</v>
      </c>
      <c r="I24" s="18"/>
    </row>
    <row r="25" spans="1:9" s="6" customFormat="1" ht="17.25" x14ac:dyDescent="0.3">
      <c r="A25" s="43" t="s">
        <v>60</v>
      </c>
      <c r="B25" s="46"/>
      <c r="C25" s="23"/>
      <c r="D25" s="24">
        <f>SUM(D24)</f>
        <v>16.14</v>
      </c>
      <c r="E25" s="25"/>
      <c r="I25" s="18"/>
    </row>
    <row r="26" spans="1:9" s="6" customFormat="1" ht="17.25" x14ac:dyDescent="0.3">
      <c r="A26" s="20" t="s">
        <v>61</v>
      </c>
      <c r="B26" s="20">
        <v>20023951273</v>
      </c>
      <c r="C26" s="20" t="s">
        <v>1</v>
      </c>
      <c r="D26" s="21">
        <v>39.44</v>
      </c>
      <c r="E26" s="22" t="s">
        <v>11</v>
      </c>
      <c r="I26" s="18"/>
    </row>
    <row r="27" spans="1:9" s="6" customFormat="1" ht="17.25" x14ac:dyDescent="0.3">
      <c r="A27" s="23" t="s">
        <v>62</v>
      </c>
      <c r="B27" s="39"/>
      <c r="C27" s="39"/>
      <c r="D27" s="24">
        <f>SUM(D26)</f>
        <v>39.44</v>
      </c>
      <c r="E27" s="39"/>
      <c r="I27" s="18"/>
    </row>
    <row r="28" spans="1:9" s="6" customFormat="1" ht="17.25" x14ac:dyDescent="0.3">
      <c r="A28" s="19" t="s">
        <v>95</v>
      </c>
      <c r="B28" s="45" t="s">
        <v>97</v>
      </c>
      <c r="C28" s="20" t="s">
        <v>98</v>
      </c>
      <c r="D28" s="21">
        <v>156.83000000000001</v>
      </c>
      <c r="E28" s="22" t="s">
        <v>19</v>
      </c>
      <c r="I28" s="18"/>
    </row>
    <row r="29" spans="1:9" s="6" customFormat="1" ht="17.25" x14ac:dyDescent="0.3">
      <c r="A29" s="43" t="s">
        <v>96</v>
      </c>
      <c r="B29" s="46"/>
      <c r="C29" s="23"/>
      <c r="D29" s="24">
        <f>SUM(D28)</f>
        <v>156.83000000000001</v>
      </c>
      <c r="E29" s="25"/>
      <c r="I29" s="18"/>
    </row>
    <row r="30" spans="1:9" s="6" customFormat="1" ht="17.25" x14ac:dyDescent="0.3">
      <c r="A30" s="19" t="s">
        <v>33</v>
      </c>
      <c r="B30" s="16">
        <v>68419124305</v>
      </c>
      <c r="C30" s="20" t="s">
        <v>0</v>
      </c>
      <c r="D30" s="21">
        <v>10.62</v>
      </c>
      <c r="E30" s="22" t="s">
        <v>47</v>
      </c>
      <c r="I30" s="18"/>
    </row>
    <row r="31" spans="1:9" s="6" customFormat="1" ht="17.25" x14ac:dyDescent="0.3">
      <c r="A31" s="43" t="s">
        <v>34</v>
      </c>
      <c r="B31" s="44"/>
      <c r="C31" s="23"/>
      <c r="D31" s="24">
        <f>SUM(D30)</f>
        <v>10.62</v>
      </c>
      <c r="E31" s="25"/>
      <c r="I31" s="18"/>
    </row>
    <row r="32" spans="1:9" s="6" customFormat="1" ht="17.25" x14ac:dyDescent="0.3">
      <c r="A32" s="19" t="s">
        <v>99</v>
      </c>
      <c r="B32" s="16">
        <v>81793146560</v>
      </c>
      <c r="C32" s="20" t="s">
        <v>0</v>
      </c>
      <c r="D32" s="21">
        <v>289.20999999999998</v>
      </c>
      <c r="E32" s="22" t="s">
        <v>19</v>
      </c>
      <c r="I32" s="18"/>
    </row>
    <row r="33" spans="1:9" s="6" customFormat="1" ht="17.25" x14ac:dyDescent="0.3">
      <c r="A33" s="43" t="s">
        <v>100</v>
      </c>
      <c r="B33" s="44"/>
      <c r="C33" s="23"/>
      <c r="D33" s="24">
        <f>SUM(D32)</f>
        <v>289.20999999999998</v>
      </c>
      <c r="E33" s="25"/>
      <c r="I33" s="18"/>
    </row>
    <row r="34" spans="1:9" s="6" customFormat="1" ht="17.25" x14ac:dyDescent="0.3">
      <c r="A34" s="19" t="s">
        <v>20</v>
      </c>
      <c r="B34" s="45" t="s">
        <v>21</v>
      </c>
      <c r="C34" s="20" t="s">
        <v>0</v>
      </c>
      <c r="D34" s="21">
        <v>243.23</v>
      </c>
      <c r="E34" s="22" t="s">
        <v>19</v>
      </c>
      <c r="I34" s="18"/>
    </row>
    <row r="35" spans="1:9" s="6" customFormat="1" ht="17.25" x14ac:dyDescent="0.3">
      <c r="A35" s="43" t="s">
        <v>22</v>
      </c>
      <c r="B35" s="46"/>
      <c r="C35" s="23"/>
      <c r="D35" s="24">
        <f>D34</f>
        <v>243.23</v>
      </c>
      <c r="E35" s="25"/>
      <c r="I35" s="18"/>
    </row>
    <row r="36" spans="1:9" s="6" customFormat="1" ht="25.5" x14ac:dyDescent="0.3">
      <c r="A36" s="19" t="s">
        <v>101</v>
      </c>
      <c r="B36" s="45" t="s">
        <v>66</v>
      </c>
      <c r="C36" s="20" t="s">
        <v>0</v>
      </c>
      <c r="D36" s="21">
        <v>1547</v>
      </c>
      <c r="E36" s="22" t="s">
        <v>80</v>
      </c>
      <c r="I36" s="18"/>
    </row>
    <row r="37" spans="1:9" s="6" customFormat="1" ht="17.25" x14ac:dyDescent="0.3">
      <c r="A37" s="43" t="s">
        <v>102</v>
      </c>
      <c r="B37" s="46"/>
      <c r="C37" s="23"/>
      <c r="D37" s="24">
        <f>SUM(D36)</f>
        <v>1547</v>
      </c>
      <c r="E37" s="25"/>
      <c r="I37" s="18"/>
    </row>
    <row r="38" spans="1:9" s="6" customFormat="1" ht="17.25" x14ac:dyDescent="0.3">
      <c r="A38" s="20" t="s">
        <v>35</v>
      </c>
      <c r="B38" s="20">
        <v>27332507825</v>
      </c>
      <c r="C38" s="20" t="s">
        <v>36</v>
      </c>
      <c r="D38" s="21">
        <v>82.5</v>
      </c>
      <c r="E38" s="22" t="s">
        <v>23</v>
      </c>
      <c r="I38" s="18"/>
    </row>
    <row r="39" spans="1:9" s="6" customFormat="1" ht="17.25" x14ac:dyDescent="0.3">
      <c r="A39" s="55" t="s">
        <v>37</v>
      </c>
      <c r="B39" s="56"/>
      <c r="C39" s="23"/>
      <c r="D39" s="24">
        <f>D38</f>
        <v>82.5</v>
      </c>
      <c r="E39" s="25"/>
      <c r="I39" s="18"/>
    </row>
    <row r="40" spans="1:9" s="6" customFormat="1" ht="25.5" x14ac:dyDescent="0.3">
      <c r="A40" s="19" t="s">
        <v>103</v>
      </c>
      <c r="B40" s="16">
        <v>40825704541</v>
      </c>
      <c r="C40" s="20" t="s">
        <v>1</v>
      </c>
      <c r="D40" s="21">
        <v>814.1</v>
      </c>
      <c r="E40" s="22" t="s">
        <v>12</v>
      </c>
      <c r="I40" s="18"/>
    </row>
    <row r="41" spans="1:9" s="6" customFormat="1" ht="17.25" x14ac:dyDescent="0.3">
      <c r="A41" s="43" t="s">
        <v>104</v>
      </c>
      <c r="B41" s="44"/>
      <c r="C41" s="23"/>
      <c r="D41" s="24">
        <f>SUM(D40)</f>
        <v>814.1</v>
      </c>
      <c r="E41" s="25"/>
      <c r="I41" s="18"/>
    </row>
    <row r="42" spans="1:9" ht="17.25" x14ac:dyDescent="0.3">
      <c r="A42" s="19" t="s">
        <v>45</v>
      </c>
      <c r="B42" s="16">
        <v>79517841355</v>
      </c>
      <c r="C42" s="20" t="s">
        <v>1</v>
      </c>
      <c r="D42" s="21">
        <v>47.99</v>
      </c>
      <c r="E42" s="22" t="s">
        <v>11</v>
      </c>
      <c r="I42" s="18"/>
    </row>
    <row r="43" spans="1:9" s="6" customFormat="1" ht="17.25" x14ac:dyDescent="0.3">
      <c r="A43" s="43" t="s">
        <v>46</v>
      </c>
      <c r="B43" s="44"/>
      <c r="C43" s="23"/>
      <c r="D43" s="24">
        <f>SUM(D42)</f>
        <v>47.99</v>
      </c>
      <c r="E43" s="25"/>
      <c r="I43" s="18"/>
    </row>
    <row r="44" spans="1:9" s="6" customFormat="1" ht="17.25" x14ac:dyDescent="0.3">
      <c r="A44" s="20" t="s">
        <v>39</v>
      </c>
      <c r="B44" s="20">
        <v>86255713939</v>
      </c>
      <c r="C44" s="20" t="s">
        <v>0</v>
      </c>
      <c r="D44" s="21">
        <v>46.96</v>
      </c>
      <c r="E44" s="22" t="s">
        <v>11</v>
      </c>
      <c r="I44" s="18"/>
    </row>
    <row r="45" spans="1:9" s="6" customFormat="1" ht="27" x14ac:dyDescent="0.3">
      <c r="A45" s="19"/>
      <c r="B45" s="16"/>
      <c r="C45" s="20"/>
      <c r="D45" s="21">
        <v>32.520000000000003</v>
      </c>
      <c r="E45" s="38" t="s">
        <v>15</v>
      </c>
      <c r="I45" s="18"/>
    </row>
    <row r="46" spans="1:9" s="6" customFormat="1" ht="17.25" x14ac:dyDescent="0.3">
      <c r="A46" s="55" t="s">
        <v>40</v>
      </c>
      <c r="B46" s="56"/>
      <c r="C46" s="23"/>
      <c r="D46" s="24">
        <f>SUM(D44:D45)</f>
        <v>79.48</v>
      </c>
      <c r="E46" s="25"/>
      <c r="I46" s="18"/>
    </row>
    <row r="47" spans="1:9" s="6" customFormat="1" ht="25.5" x14ac:dyDescent="0.3">
      <c r="A47" s="19" t="s">
        <v>105</v>
      </c>
      <c r="B47" s="45" t="s">
        <v>107</v>
      </c>
      <c r="C47" s="20" t="s">
        <v>1</v>
      </c>
      <c r="D47" s="21">
        <v>187.5</v>
      </c>
      <c r="E47" s="22" t="s">
        <v>80</v>
      </c>
      <c r="I47" s="18"/>
    </row>
    <row r="48" spans="1:9" s="6" customFormat="1" ht="17.25" x14ac:dyDescent="0.3">
      <c r="A48" s="43" t="s">
        <v>106</v>
      </c>
      <c r="B48" s="46"/>
      <c r="C48" s="23"/>
      <c r="D48" s="24">
        <f>SUM(D47)</f>
        <v>187.5</v>
      </c>
      <c r="E48" s="25"/>
      <c r="I48" s="18"/>
    </row>
    <row r="49" spans="1:9" ht="17.25" x14ac:dyDescent="0.3">
      <c r="A49" s="19" t="s">
        <v>108</v>
      </c>
      <c r="B49" s="16">
        <v>87311810356</v>
      </c>
      <c r="C49" s="20" t="s">
        <v>0</v>
      </c>
      <c r="D49" s="21">
        <v>78.790000000000006</v>
      </c>
      <c r="E49" s="22" t="s">
        <v>19</v>
      </c>
      <c r="I49" s="18"/>
    </row>
    <row r="50" spans="1:9" s="6" customFormat="1" ht="17.25" x14ac:dyDescent="0.3">
      <c r="A50" s="43" t="s">
        <v>109</v>
      </c>
      <c r="B50" s="44"/>
      <c r="C50" s="23"/>
      <c r="D50" s="24">
        <f>SUM(D49)</f>
        <v>78.790000000000006</v>
      </c>
      <c r="E50" s="25"/>
      <c r="I50" s="18"/>
    </row>
    <row r="51" spans="1:9" s="6" customFormat="1" ht="17.25" x14ac:dyDescent="0.3">
      <c r="A51" s="19" t="s">
        <v>55</v>
      </c>
      <c r="B51" s="16">
        <v>85821130368</v>
      </c>
      <c r="C51" s="20" t="s">
        <v>0</v>
      </c>
      <c r="D51" s="21">
        <v>1.66</v>
      </c>
      <c r="E51" s="22" t="s">
        <v>56</v>
      </c>
      <c r="I51" s="18"/>
    </row>
    <row r="52" spans="1:9" s="6" customFormat="1" ht="17.25" x14ac:dyDescent="0.3">
      <c r="A52" s="43" t="s">
        <v>57</v>
      </c>
      <c r="B52" s="44"/>
      <c r="C52" s="23"/>
      <c r="D52" s="24">
        <f>SUM(D51)</f>
        <v>1.66</v>
      </c>
      <c r="E52" s="25"/>
      <c r="I52" s="18"/>
    </row>
    <row r="53" spans="1:9" s="6" customFormat="1" ht="17.25" x14ac:dyDescent="0.3">
      <c r="A53" s="20" t="s">
        <v>31</v>
      </c>
      <c r="B53" s="20">
        <v>106585846</v>
      </c>
      <c r="C53" s="20" t="s">
        <v>2</v>
      </c>
      <c r="D53" s="21">
        <v>50</v>
      </c>
      <c r="E53" s="22" t="s">
        <v>14</v>
      </c>
      <c r="I53" s="18"/>
    </row>
    <row r="54" spans="1:9" s="6" customFormat="1" ht="17.25" x14ac:dyDescent="0.3">
      <c r="A54" s="55" t="s">
        <v>32</v>
      </c>
      <c r="B54" s="56"/>
      <c r="C54" s="23"/>
      <c r="D54" s="24">
        <f>D53</f>
        <v>50</v>
      </c>
      <c r="E54" s="25"/>
      <c r="I54" s="18"/>
    </row>
    <row r="55" spans="1:9" s="6" customFormat="1" ht="25.5" x14ac:dyDescent="0.3">
      <c r="A55" s="19" t="s">
        <v>110</v>
      </c>
      <c r="B55" s="45" t="s">
        <v>112</v>
      </c>
      <c r="C55" s="20" t="s">
        <v>1</v>
      </c>
      <c r="D55" s="21">
        <v>469.29</v>
      </c>
      <c r="E55" s="22" t="s">
        <v>80</v>
      </c>
      <c r="I55" s="18"/>
    </row>
    <row r="56" spans="1:9" s="6" customFormat="1" ht="17.25" x14ac:dyDescent="0.3">
      <c r="A56" s="43" t="s">
        <v>111</v>
      </c>
      <c r="B56" s="46"/>
      <c r="C56" s="23"/>
      <c r="D56" s="24">
        <f>SUM(D55)</f>
        <v>469.29</v>
      </c>
      <c r="E56" s="25"/>
      <c r="I56" s="18"/>
    </row>
    <row r="57" spans="1:9" s="6" customFormat="1" ht="17.25" x14ac:dyDescent="0.3">
      <c r="A57" s="19" t="s">
        <v>27</v>
      </c>
      <c r="B57" s="16">
        <v>11294943436</v>
      </c>
      <c r="C57" s="20" t="s">
        <v>1</v>
      </c>
      <c r="D57" s="21">
        <v>112</v>
      </c>
      <c r="E57" s="38" t="s">
        <v>11</v>
      </c>
      <c r="I57" s="18"/>
    </row>
    <row r="58" spans="1:9" s="6" customFormat="1" ht="17.25" x14ac:dyDescent="0.3">
      <c r="A58" s="43" t="s">
        <v>28</v>
      </c>
      <c r="B58" s="44"/>
      <c r="C58" s="23"/>
      <c r="D58" s="24">
        <f>SUM(D57)</f>
        <v>112</v>
      </c>
      <c r="E58" s="47"/>
      <c r="I58" s="18"/>
    </row>
    <row r="59" spans="1:9" s="6" customFormat="1" ht="27" x14ac:dyDescent="0.3">
      <c r="A59" s="19" t="s">
        <v>41</v>
      </c>
      <c r="B59" s="16">
        <v>20527875544</v>
      </c>
      <c r="C59" s="20" t="s">
        <v>1</v>
      </c>
      <c r="D59" s="21">
        <v>125</v>
      </c>
      <c r="E59" s="38" t="s">
        <v>15</v>
      </c>
      <c r="I59" s="18"/>
    </row>
    <row r="60" spans="1:9" s="6" customFormat="1" ht="17.25" x14ac:dyDescent="0.3">
      <c r="A60" s="19"/>
      <c r="B60" s="16"/>
      <c r="C60" s="20"/>
      <c r="D60" s="21">
        <v>1547.5</v>
      </c>
      <c r="E60" s="22" t="s">
        <v>23</v>
      </c>
      <c r="I60" s="18"/>
    </row>
    <row r="61" spans="1:9" s="6" customFormat="1" ht="17.25" x14ac:dyDescent="0.3">
      <c r="A61" s="43" t="s">
        <v>42</v>
      </c>
      <c r="B61" s="16"/>
      <c r="C61" s="20"/>
      <c r="D61" s="24">
        <f>SUM(D59:D60)</f>
        <v>1672.5</v>
      </c>
      <c r="E61" s="25"/>
      <c r="I61" s="18"/>
    </row>
    <row r="62" spans="1:9" s="6" customFormat="1" ht="25.5" x14ac:dyDescent="0.3">
      <c r="A62" s="19" t="s">
        <v>38</v>
      </c>
      <c r="B62" s="48" t="s">
        <v>43</v>
      </c>
      <c r="C62" s="20" t="s">
        <v>1</v>
      </c>
      <c r="D62" s="21">
        <v>626.87</v>
      </c>
      <c r="E62" s="22" t="s">
        <v>12</v>
      </c>
      <c r="I62" s="18"/>
    </row>
    <row r="63" spans="1:9" s="6" customFormat="1" ht="17.25" x14ac:dyDescent="0.3">
      <c r="A63" s="43" t="s">
        <v>44</v>
      </c>
      <c r="B63" s="44"/>
      <c r="C63" s="23"/>
      <c r="D63" s="24">
        <f>D62</f>
        <v>626.87</v>
      </c>
      <c r="E63" s="25"/>
      <c r="I63" s="18"/>
    </row>
    <row r="64" spans="1:9" ht="17.25" x14ac:dyDescent="0.3">
      <c r="A64" s="19" t="s">
        <v>113</v>
      </c>
      <c r="B64" s="16">
        <v>90629578695</v>
      </c>
      <c r="C64" s="20" t="s">
        <v>1</v>
      </c>
      <c r="D64" s="21">
        <v>10.95</v>
      </c>
      <c r="E64" s="22" t="s">
        <v>11</v>
      </c>
      <c r="I64" s="18"/>
    </row>
    <row r="65" spans="1:9" s="6" customFormat="1" ht="17.25" x14ac:dyDescent="0.3">
      <c r="A65" s="43" t="s">
        <v>114</v>
      </c>
      <c r="B65" s="44"/>
      <c r="C65" s="23"/>
      <c r="D65" s="24">
        <f>SUM(D64)</f>
        <v>10.95</v>
      </c>
      <c r="E65" s="25"/>
      <c r="I65" s="18"/>
    </row>
    <row r="66" spans="1:9" s="6" customFormat="1" ht="17.25" x14ac:dyDescent="0.3">
      <c r="A66" s="19" t="s">
        <v>115</v>
      </c>
      <c r="B66" s="16">
        <v>30685802517</v>
      </c>
      <c r="C66" s="20" t="s">
        <v>1</v>
      </c>
      <c r="D66" s="21">
        <v>120</v>
      </c>
      <c r="E66" s="22" t="s">
        <v>117</v>
      </c>
      <c r="I66" s="18"/>
    </row>
    <row r="67" spans="1:9" s="6" customFormat="1" ht="17.25" x14ac:dyDescent="0.3">
      <c r="A67" s="43" t="s">
        <v>116</v>
      </c>
      <c r="B67" s="44"/>
      <c r="C67" s="23"/>
      <c r="D67" s="24">
        <f>SUM(D66)</f>
        <v>120</v>
      </c>
      <c r="E67" s="25"/>
      <c r="I67" s="18"/>
    </row>
    <row r="68" spans="1:9" s="6" customFormat="1" ht="17.25" x14ac:dyDescent="0.3">
      <c r="A68" s="19" t="s">
        <v>132</v>
      </c>
      <c r="B68" s="45" t="s">
        <v>134</v>
      </c>
      <c r="C68" s="20" t="s">
        <v>0</v>
      </c>
      <c r="D68" s="21">
        <v>141.30000000000001</v>
      </c>
      <c r="E68" s="22" t="s">
        <v>69</v>
      </c>
      <c r="I68" s="18"/>
    </row>
    <row r="69" spans="1:9" s="6" customFormat="1" ht="17.25" x14ac:dyDescent="0.3">
      <c r="A69" s="43" t="s">
        <v>133</v>
      </c>
      <c r="B69" s="46"/>
      <c r="C69" s="23"/>
      <c r="D69" s="24">
        <f>SUM(D68)</f>
        <v>141.30000000000001</v>
      </c>
      <c r="E69" s="25"/>
      <c r="I69" s="18"/>
    </row>
    <row r="70" spans="1:9" s="6" customFormat="1" ht="17.25" x14ac:dyDescent="0.3">
      <c r="A70" s="20" t="s">
        <v>141</v>
      </c>
      <c r="B70" s="20">
        <v>80274885885</v>
      </c>
      <c r="C70" s="20" t="s">
        <v>1</v>
      </c>
      <c r="D70" s="21">
        <v>99.75</v>
      </c>
      <c r="E70" s="22" t="s">
        <v>90</v>
      </c>
      <c r="I70" s="18"/>
    </row>
    <row r="71" spans="1:9" s="6" customFormat="1" ht="17.25" x14ac:dyDescent="0.3">
      <c r="A71" s="19"/>
      <c r="B71" s="16"/>
      <c r="C71" s="20"/>
      <c r="D71" s="21">
        <v>5.31</v>
      </c>
      <c r="E71" s="22" t="s">
        <v>47</v>
      </c>
      <c r="I71" s="18"/>
    </row>
    <row r="72" spans="1:9" s="6" customFormat="1" ht="17.25" x14ac:dyDescent="0.3">
      <c r="A72" s="43" t="s">
        <v>142</v>
      </c>
      <c r="B72" s="44"/>
      <c r="C72" s="23"/>
      <c r="D72" s="24">
        <f>SUM(D70:D71)</f>
        <v>105.06</v>
      </c>
      <c r="E72" s="49"/>
      <c r="I72" s="18"/>
    </row>
    <row r="73" spans="1:9" s="6" customFormat="1" ht="17.25" x14ac:dyDescent="0.3">
      <c r="A73" s="19" t="s">
        <v>48</v>
      </c>
      <c r="B73" s="16">
        <v>63073332379</v>
      </c>
      <c r="C73" s="20" t="s">
        <v>0</v>
      </c>
      <c r="D73" s="21">
        <v>420.46</v>
      </c>
      <c r="E73" s="22" t="s">
        <v>13</v>
      </c>
      <c r="I73" s="18"/>
    </row>
    <row r="74" spans="1:9" s="6" customFormat="1" ht="17.25" x14ac:dyDescent="0.3">
      <c r="A74" s="43" t="s">
        <v>49</v>
      </c>
      <c r="B74" s="44"/>
      <c r="C74" s="23"/>
      <c r="D74" s="24">
        <f>D73</f>
        <v>420.46</v>
      </c>
      <c r="E74" s="47"/>
      <c r="I74" s="18"/>
    </row>
    <row r="75" spans="1:9" s="6" customFormat="1" ht="17.25" x14ac:dyDescent="0.3">
      <c r="A75" s="20" t="s">
        <v>63</v>
      </c>
      <c r="B75" s="20">
        <v>30889871639</v>
      </c>
      <c r="C75" s="26" t="s">
        <v>1</v>
      </c>
      <c r="D75" s="21">
        <v>30.01</v>
      </c>
      <c r="E75" s="22" t="s">
        <v>11</v>
      </c>
      <c r="I75" s="18"/>
    </row>
    <row r="76" spans="1:9" s="6" customFormat="1" ht="17.25" x14ac:dyDescent="0.3">
      <c r="A76" s="43" t="s">
        <v>64</v>
      </c>
      <c r="B76" s="44"/>
      <c r="C76" s="23"/>
      <c r="D76" s="24">
        <f>SUM(D75)</f>
        <v>30.01</v>
      </c>
      <c r="E76" s="25"/>
      <c r="I76" s="18"/>
    </row>
    <row r="77" spans="1:9" s="6" customFormat="1" ht="25.5" x14ac:dyDescent="0.3">
      <c r="A77" s="19" t="s">
        <v>143</v>
      </c>
      <c r="B77" s="45" t="s">
        <v>145</v>
      </c>
      <c r="C77" s="20" t="s">
        <v>0</v>
      </c>
      <c r="D77" s="21">
        <v>188.18</v>
      </c>
      <c r="E77" s="22" t="s">
        <v>12</v>
      </c>
      <c r="I77" s="18"/>
    </row>
    <row r="78" spans="1:9" s="6" customFormat="1" ht="17.25" x14ac:dyDescent="0.3">
      <c r="A78" s="43" t="s">
        <v>144</v>
      </c>
      <c r="B78" s="44"/>
      <c r="C78" s="23"/>
      <c r="D78" s="24">
        <f>D77</f>
        <v>188.18</v>
      </c>
      <c r="E78" s="25"/>
      <c r="I78" s="18"/>
    </row>
    <row r="79" spans="1:9" s="6" customFormat="1" ht="25.5" x14ac:dyDescent="0.3">
      <c r="A79" s="20" t="s">
        <v>146</v>
      </c>
      <c r="B79" s="20">
        <v>97193795581</v>
      </c>
      <c r="C79" s="26" t="s">
        <v>1</v>
      </c>
      <c r="D79" s="21">
        <v>120</v>
      </c>
      <c r="E79" s="22" t="s">
        <v>148</v>
      </c>
      <c r="I79" s="18"/>
    </row>
    <row r="80" spans="1:9" s="6" customFormat="1" ht="17.25" x14ac:dyDescent="0.3">
      <c r="A80" s="43" t="s">
        <v>147</v>
      </c>
      <c r="B80" s="44"/>
      <c r="C80" s="23"/>
      <c r="D80" s="24">
        <f>SUM(D79)</f>
        <v>120</v>
      </c>
      <c r="E80" s="25"/>
      <c r="I80" s="18"/>
    </row>
    <row r="81" spans="1:9" s="6" customFormat="1" ht="25.5" x14ac:dyDescent="0.3">
      <c r="A81" s="20" t="s">
        <v>128</v>
      </c>
      <c r="B81" s="20">
        <v>64729819280</v>
      </c>
      <c r="C81" s="20" t="s">
        <v>1</v>
      </c>
      <c r="D81" s="21">
        <v>5.2</v>
      </c>
      <c r="E81" s="22" t="s">
        <v>12</v>
      </c>
      <c r="I81" s="18"/>
    </row>
    <row r="82" spans="1:9" s="6" customFormat="1" ht="17.25" x14ac:dyDescent="0.3">
      <c r="A82" s="43" t="s">
        <v>129</v>
      </c>
      <c r="B82" s="44"/>
      <c r="C82" s="23"/>
      <c r="D82" s="24">
        <f>SUM(D81)</f>
        <v>5.2</v>
      </c>
      <c r="E82" s="25"/>
      <c r="I82" s="18"/>
    </row>
    <row r="83" spans="1:9" s="6" customFormat="1" ht="25.5" x14ac:dyDescent="0.3">
      <c r="A83" s="20" t="s">
        <v>126</v>
      </c>
      <c r="B83" s="20">
        <v>56115421395</v>
      </c>
      <c r="C83" s="20" t="s">
        <v>1</v>
      </c>
      <c r="D83" s="21">
        <v>5</v>
      </c>
      <c r="E83" s="22" t="s">
        <v>12</v>
      </c>
      <c r="I83" s="18"/>
    </row>
    <row r="84" spans="1:9" s="6" customFormat="1" ht="17.25" x14ac:dyDescent="0.3">
      <c r="A84" s="43" t="s">
        <v>127</v>
      </c>
      <c r="B84" s="44"/>
      <c r="C84" s="23"/>
      <c r="D84" s="24">
        <f>SUM(D83)</f>
        <v>5</v>
      </c>
      <c r="E84" s="25"/>
      <c r="I84" s="18"/>
    </row>
    <row r="85" spans="1:9" s="6" customFormat="1" ht="25.5" x14ac:dyDescent="0.3">
      <c r="A85" s="19" t="s">
        <v>124</v>
      </c>
      <c r="B85" s="16">
        <v>46108893754</v>
      </c>
      <c r="C85" s="20" t="s">
        <v>0</v>
      </c>
      <c r="D85" s="21">
        <v>16.27</v>
      </c>
      <c r="E85" s="22" t="s">
        <v>12</v>
      </c>
      <c r="I85" s="18"/>
    </row>
    <row r="86" spans="1:9" s="6" customFormat="1" ht="17.25" x14ac:dyDescent="0.3">
      <c r="A86" s="55" t="s">
        <v>125</v>
      </c>
      <c r="B86" s="56"/>
      <c r="C86" s="23"/>
      <c r="D86" s="24">
        <f>SUM(D85)</f>
        <v>16.27</v>
      </c>
      <c r="E86" s="25"/>
      <c r="I86" s="18"/>
    </row>
    <row r="87" spans="1:9" s="42" customFormat="1" ht="25.5" x14ac:dyDescent="0.3">
      <c r="A87" s="20" t="s">
        <v>121</v>
      </c>
      <c r="B87" s="20">
        <v>17617518061</v>
      </c>
      <c r="C87" s="20" t="s">
        <v>122</v>
      </c>
      <c r="D87" s="21">
        <v>12.9</v>
      </c>
      <c r="E87" s="22" t="s">
        <v>12</v>
      </c>
      <c r="I87" s="41"/>
    </row>
    <row r="88" spans="1:9" s="6" customFormat="1" ht="17.25" x14ac:dyDescent="0.3">
      <c r="A88" s="23" t="s">
        <v>123</v>
      </c>
      <c r="B88" s="23"/>
      <c r="C88" s="23"/>
      <c r="D88" s="24">
        <f>SUM(D87)</f>
        <v>12.9</v>
      </c>
      <c r="E88" s="23"/>
      <c r="I88" s="18"/>
    </row>
    <row r="89" spans="1:9" ht="25.5" x14ac:dyDescent="0.25">
      <c r="A89" s="20" t="s">
        <v>118</v>
      </c>
      <c r="B89" s="40">
        <v>2023029348</v>
      </c>
      <c r="C89" s="40" t="s">
        <v>119</v>
      </c>
      <c r="D89" s="21">
        <v>20</v>
      </c>
      <c r="E89" s="22" t="s">
        <v>12</v>
      </c>
    </row>
    <row r="90" spans="1:9" s="6" customFormat="1" ht="19.149999999999999" customHeight="1" x14ac:dyDescent="0.25">
      <c r="A90" s="23" t="s">
        <v>120</v>
      </c>
      <c r="B90" s="39"/>
      <c r="C90" s="39"/>
      <c r="D90" s="24">
        <f>SUM(D89)</f>
        <v>20</v>
      </c>
      <c r="E90" s="39"/>
    </row>
    <row r="91" spans="1:9" s="6" customFormat="1" ht="25.5" x14ac:dyDescent="0.25">
      <c r="A91" s="20" t="s">
        <v>67</v>
      </c>
      <c r="B91" s="20">
        <v>43395929374</v>
      </c>
      <c r="C91" s="40" t="s">
        <v>1</v>
      </c>
      <c r="D91" s="21">
        <v>139.02000000000001</v>
      </c>
      <c r="E91" s="22" t="s">
        <v>12</v>
      </c>
    </row>
    <row r="92" spans="1:9" s="6" customFormat="1" ht="19.149999999999999" customHeight="1" x14ac:dyDescent="0.25">
      <c r="A92" s="23" t="s">
        <v>68</v>
      </c>
      <c r="B92" s="39"/>
      <c r="C92" s="39"/>
      <c r="D92" s="24">
        <f>SUM(D91)</f>
        <v>139.02000000000001</v>
      </c>
      <c r="E92" s="39"/>
    </row>
    <row r="93" spans="1:9" s="6" customFormat="1" ht="25.5" x14ac:dyDescent="0.25">
      <c r="A93" s="20" t="s">
        <v>140</v>
      </c>
      <c r="B93" s="20">
        <v>94316161534</v>
      </c>
      <c r="C93" s="40" t="s">
        <v>1</v>
      </c>
      <c r="D93" s="21">
        <v>8.36</v>
      </c>
      <c r="E93" s="22" t="s">
        <v>12</v>
      </c>
    </row>
    <row r="94" spans="1:9" s="6" customFormat="1" ht="19.149999999999999" customHeight="1" x14ac:dyDescent="0.25">
      <c r="A94" s="23" t="s">
        <v>139</v>
      </c>
      <c r="B94" s="39"/>
      <c r="C94" s="39"/>
      <c r="D94" s="24">
        <f>SUM(D93)</f>
        <v>8.36</v>
      </c>
      <c r="E94" s="39"/>
    </row>
    <row r="95" spans="1:9" s="6" customFormat="1" ht="33" x14ac:dyDescent="0.25">
      <c r="A95" s="20" t="s">
        <v>149</v>
      </c>
      <c r="B95" s="20">
        <v>78500723242</v>
      </c>
      <c r="C95" s="40" t="s">
        <v>1</v>
      </c>
      <c r="D95" s="21">
        <v>187.48</v>
      </c>
      <c r="E95" s="26" t="s">
        <v>12</v>
      </c>
    </row>
    <row r="96" spans="1:9" s="6" customFormat="1" ht="19.149999999999999" customHeight="1" x14ac:dyDescent="0.25">
      <c r="A96" s="23" t="s">
        <v>150</v>
      </c>
      <c r="B96" s="39"/>
      <c r="C96" s="39"/>
      <c r="D96" s="24">
        <f>SUM(D95)</f>
        <v>187.48</v>
      </c>
      <c r="E96" s="39"/>
    </row>
    <row r="97" spans="1:5" s="6" customFormat="1" ht="25.5" x14ac:dyDescent="0.25">
      <c r="A97" s="20" t="s">
        <v>130</v>
      </c>
      <c r="B97" s="20">
        <v>39900452709</v>
      </c>
      <c r="C97" s="40" t="s">
        <v>1</v>
      </c>
      <c r="D97" s="21">
        <v>42.84</v>
      </c>
      <c r="E97" s="22" t="s">
        <v>12</v>
      </c>
    </row>
    <row r="98" spans="1:5" s="6" customFormat="1" ht="19.149999999999999" customHeight="1" x14ac:dyDescent="0.25">
      <c r="A98" s="23" t="s">
        <v>131</v>
      </c>
      <c r="B98" s="39"/>
      <c r="C98" s="39"/>
      <c r="D98" s="24">
        <f>SUM(D97)</f>
        <v>42.84</v>
      </c>
      <c r="E98" s="39"/>
    </row>
    <row r="99" spans="1:5" s="6" customFormat="1" ht="25.5" x14ac:dyDescent="0.25">
      <c r="A99" s="20" t="s">
        <v>136</v>
      </c>
      <c r="B99" s="20">
        <v>66089976432</v>
      </c>
      <c r="C99" s="20" t="s">
        <v>138</v>
      </c>
      <c r="D99" s="21">
        <v>15.99</v>
      </c>
      <c r="E99" s="22" t="s">
        <v>12</v>
      </c>
    </row>
    <row r="100" spans="1:5" s="6" customFormat="1" ht="19.149999999999999" customHeight="1" x14ac:dyDescent="0.25">
      <c r="A100" s="23" t="s">
        <v>137</v>
      </c>
      <c r="B100" s="39"/>
      <c r="C100" s="39"/>
      <c r="D100" s="24">
        <f>SUM(D99)</f>
        <v>15.99</v>
      </c>
      <c r="E100" s="39"/>
    </row>
    <row r="101" spans="1:5" s="6" customFormat="1" ht="19.149999999999999" customHeight="1" x14ac:dyDescent="0.3">
      <c r="A101" s="51" t="s">
        <v>71</v>
      </c>
      <c r="B101" s="52"/>
      <c r="C101" s="53"/>
      <c r="D101" s="12">
        <f>SUM(D100,D98,D96,D94,D92,D90,D88,D86,D84,D82,D80,D78,D76,D74,D72,D69,D67,D65,D63,D61,D58,D56,D54,D52,D50,D48,D46,D43,D41,D39,D37,D35,D33,D31,D29,D27,D25,D23,D21,D19,D17,D15,D13,D11,D9,D7)</f>
        <v>9950.8699999999972</v>
      </c>
      <c r="E101" s="9"/>
    </row>
    <row r="102" spans="1:5" s="6" customFormat="1" ht="19.149999999999999" customHeight="1" x14ac:dyDescent="0.25">
      <c r="A102" s="1"/>
      <c r="B102" s="1"/>
      <c r="C102" s="1"/>
      <c r="D102" s="3"/>
      <c r="E102" s="4"/>
    </row>
    <row r="103" spans="1:5" s="6" customFormat="1" ht="19.149999999999999" customHeight="1" x14ac:dyDescent="0.25">
      <c r="A103" s="1"/>
      <c r="B103" s="1"/>
      <c r="C103" s="1"/>
      <c r="D103" s="3"/>
      <c r="E103" s="4"/>
    </row>
    <row r="104" spans="1:5" s="6" customFormat="1" ht="19.149999999999999" customHeight="1" x14ac:dyDescent="0.2">
      <c r="A104" s="1"/>
      <c r="B104" s="17"/>
      <c r="C104" s="1"/>
      <c r="D104" s="3"/>
      <c r="E104" s="4"/>
    </row>
    <row r="105" spans="1:5" s="6" customFormat="1" x14ac:dyDescent="0.25">
      <c r="A105" s="1"/>
      <c r="B105" s="1"/>
      <c r="C105" s="1"/>
      <c r="D105" s="3"/>
      <c r="E105" s="4"/>
    </row>
    <row r="106" spans="1:5" s="6" customFormat="1" ht="19.149999999999999" customHeight="1" x14ac:dyDescent="0.25">
      <c r="A106" s="1"/>
      <c r="B106" s="1"/>
      <c r="C106" s="1"/>
      <c r="D106" s="3"/>
      <c r="E106" s="4"/>
    </row>
    <row r="107" spans="1:5" s="6" customFormat="1" x14ac:dyDescent="0.25">
      <c r="A107" s="1"/>
      <c r="B107" s="1"/>
      <c r="C107" s="1"/>
      <c r="D107" s="3"/>
      <c r="E107" s="4"/>
    </row>
    <row r="108" spans="1:5" s="6" customFormat="1" x14ac:dyDescent="0.25">
      <c r="A108" s="1"/>
      <c r="B108" s="1"/>
      <c r="C108" s="1"/>
      <c r="D108" s="3"/>
      <c r="E108" s="4"/>
    </row>
    <row r="109" spans="1:5" s="6" customFormat="1" x14ac:dyDescent="0.25">
      <c r="A109" s="1"/>
      <c r="B109" s="1"/>
      <c r="C109" s="1"/>
      <c r="D109" s="3"/>
      <c r="E109" s="4"/>
    </row>
    <row r="110" spans="1:5" s="6" customFormat="1" ht="19.149999999999999" customHeight="1" x14ac:dyDescent="0.25">
      <c r="A110" s="1"/>
      <c r="B110" s="1"/>
      <c r="C110" s="1"/>
      <c r="D110" s="3"/>
      <c r="E110" s="4"/>
    </row>
    <row r="111" spans="1:5" s="6" customFormat="1" x14ac:dyDescent="0.25">
      <c r="A111" s="1"/>
      <c r="B111" s="1"/>
      <c r="C111" s="1"/>
      <c r="D111" s="3"/>
      <c r="E111" s="4"/>
    </row>
    <row r="112" spans="1:5" s="6" customFormat="1" ht="19.149999999999999" customHeight="1" x14ac:dyDescent="0.25">
      <c r="A112" s="1"/>
      <c r="B112" s="1"/>
      <c r="C112" s="1"/>
      <c r="D112" s="3"/>
      <c r="E112" s="2"/>
    </row>
    <row r="113" spans="1:5" s="6" customFormat="1" x14ac:dyDescent="0.25">
      <c r="A113" s="1"/>
      <c r="B113" s="1"/>
      <c r="C113" s="1"/>
      <c r="D113" s="3"/>
      <c r="E113" s="2"/>
    </row>
    <row r="114" spans="1:5" s="6" customFormat="1" ht="19.149999999999999" customHeight="1" x14ac:dyDescent="0.25">
      <c r="A114" s="1"/>
      <c r="B114" s="1"/>
      <c r="C114" s="1"/>
      <c r="D114" s="3"/>
      <c r="E114" s="2"/>
    </row>
    <row r="115" spans="1:5" s="6" customFormat="1" ht="19.149999999999999" customHeight="1" x14ac:dyDescent="0.25">
      <c r="A115" s="1"/>
      <c r="B115" s="1"/>
      <c r="C115" s="1"/>
      <c r="D115" s="3"/>
      <c r="E115" s="2"/>
    </row>
    <row r="116" spans="1:5" s="6" customFormat="1" x14ac:dyDescent="0.25">
      <c r="A116" s="1"/>
      <c r="B116" s="1"/>
      <c r="C116" s="1"/>
      <c r="D116" s="3"/>
      <c r="E116" s="2"/>
    </row>
    <row r="117" spans="1:5" s="6" customFormat="1" ht="19.149999999999999" customHeight="1" x14ac:dyDescent="0.25">
      <c r="A117" s="1"/>
      <c r="B117" s="1"/>
      <c r="C117" s="1"/>
      <c r="D117" s="3"/>
      <c r="E117" s="2"/>
    </row>
    <row r="118" spans="1:5" s="6" customFormat="1" ht="19.149999999999999" customHeight="1" x14ac:dyDescent="0.25">
      <c r="A118" s="1"/>
      <c r="B118" s="1"/>
      <c r="C118" s="1"/>
      <c r="D118" s="3"/>
      <c r="E118" s="2"/>
    </row>
    <row r="119" spans="1:5" s="6" customFormat="1" ht="19.149999999999999" customHeight="1" x14ac:dyDescent="0.25">
      <c r="A119" s="1"/>
      <c r="B119" s="1"/>
      <c r="C119" s="1"/>
      <c r="D119" s="3"/>
      <c r="E119" s="2"/>
    </row>
    <row r="120" spans="1:5" s="6" customFormat="1" ht="19.149999999999999" customHeight="1" x14ac:dyDescent="0.25">
      <c r="A120" s="1"/>
      <c r="B120" s="1"/>
      <c r="C120" s="1"/>
      <c r="D120" s="3"/>
      <c r="E120" s="2"/>
    </row>
    <row r="121" spans="1:5" s="6" customFormat="1" ht="19.149999999999999" customHeight="1" x14ac:dyDescent="0.25">
      <c r="A121" s="1"/>
      <c r="B121" s="1"/>
      <c r="C121" s="1"/>
      <c r="D121" s="3"/>
      <c r="E121" s="2"/>
    </row>
    <row r="122" spans="1:5" s="6" customFormat="1" ht="19.149999999999999" customHeight="1" x14ac:dyDescent="0.25">
      <c r="A122" s="1"/>
      <c r="B122" s="1"/>
      <c r="C122" s="1"/>
      <c r="D122" s="3"/>
      <c r="E122" s="2"/>
    </row>
    <row r="123" spans="1:5" s="6" customFormat="1" ht="19.149999999999999" customHeight="1" x14ac:dyDescent="0.25">
      <c r="A123" s="1"/>
      <c r="B123" s="1"/>
      <c r="C123" s="1"/>
      <c r="D123" s="3"/>
      <c r="E123" s="2"/>
    </row>
    <row r="124" spans="1:5" s="6" customFormat="1" ht="19.149999999999999" customHeight="1" x14ac:dyDescent="0.25">
      <c r="A124" s="1"/>
      <c r="B124" s="1"/>
      <c r="C124" s="1"/>
      <c r="D124" s="3"/>
      <c r="E124" s="2"/>
    </row>
    <row r="125" spans="1:5" s="6" customFormat="1" ht="19.149999999999999" customHeight="1" x14ac:dyDescent="0.25">
      <c r="A125" s="1"/>
      <c r="B125" s="1"/>
      <c r="C125" s="1"/>
      <c r="D125" s="3"/>
      <c r="E125" s="2"/>
    </row>
    <row r="126" spans="1:5" s="6" customFormat="1" ht="19.149999999999999" customHeight="1" x14ac:dyDescent="0.25">
      <c r="A126" s="1"/>
      <c r="B126" s="1"/>
      <c r="C126" s="1"/>
      <c r="D126" s="3"/>
      <c r="E126" s="2"/>
    </row>
    <row r="127" spans="1:5" s="6" customFormat="1" ht="19.149999999999999" customHeight="1" x14ac:dyDescent="0.25">
      <c r="A127" s="1"/>
      <c r="B127" s="1"/>
      <c r="C127" s="1"/>
      <c r="D127" s="3"/>
      <c r="E127" s="2"/>
    </row>
    <row r="128" spans="1:5" s="6" customFormat="1" x14ac:dyDescent="0.25">
      <c r="A128" s="1"/>
      <c r="B128" s="1"/>
      <c r="C128" s="1"/>
      <c r="D128" s="3"/>
      <c r="E128" s="2"/>
    </row>
    <row r="129" spans="1:5" s="6" customFormat="1" x14ac:dyDescent="0.25">
      <c r="A129" s="1"/>
      <c r="B129" s="1"/>
      <c r="C129" s="1"/>
      <c r="D129" s="3"/>
      <c r="E129" s="2"/>
    </row>
    <row r="130" spans="1:5" s="6" customFormat="1" ht="19.149999999999999" customHeight="1" x14ac:dyDescent="0.25">
      <c r="A130" s="1"/>
      <c r="B130" s="1"/>
      <c r="C130" s="1"/>
      <c r="D130" s="3"/>
      <c r="E130" s="2"/>
    </row>
    <row r="131" spans="1:5" s="6" customFormat="1" ht="19.149999999999999" customHeight="1" x14ac:dyDescent="0.25">
      <c r="A131" s="1"/>
      <c r="B131" s="1"/>
      <c r="C131" s="1"/>
      <c r="D131" s="3"/>
      <c r="E131" s="2"/>
    </row>
    <row r="132" spans="1:5" s="6" customFormat="1" ht="19.149999999999999" customHeight="1" x14ac:dyDescent="0.25">
      <c r="A132" s="1"/>
      <c r="B132" s="1"/>
      <c r="C132" s="1"/>
      <c r="D132" s="3"/>
      <c r="E132" s="2"/>
    </row>
    <row r="133" spans="1:5" s="6" customFormat="1" ht="19.149999999999999" customHeight="1" x14ac:dyDescent="0.25">
      <c r="A133" s="1"/>
      <c r="B133" s="1"/>
      <c r="C133" s="1"/>
      <c r="D133" s="3"/>
      <c r="E133" s="2"/>
    </row>
    <row r="134" spans="1:5" s="6" customFormat="1" ht="19.149999999999999" customHeight="1" x14ac:dyDescent="0.25">
      <c r="A134" s="1"/>
      <c r="B134" s="1"/>
      <c r="C134" s="1"/>
      <c r="D134" s="3"/>
      <c r="E134" s="2"/>
    </row>
    <row r="135" spans="1:5" s="6" customFormat="1" x14ac:dyDescent="0.25">
      <c r="A135" s="1"/>
      <c r="B135" s="1"/>
      <c r="C135" s="1"/>
      <c r="D135" s="3"/>
      <c r="E135" s="2"/>
    </row>
    <row r="136" spans="1:5" s="6" customFormat="1" ht="19.149999999999999" customHeight="1" x14ac:dyDescent="0.25">
      <c r="A136" s="1"/>
      <c r="B136" s="1"/>
      <c r="C136" s="1"/>
      <c r="D136" s="3"/>
      <c r="E136" s="2"/>
    </row>
    <row r="137" spans="1:5" s="6" customFormat="1" ht="19.149999999999999" customHeight="1" x14ac:dyDescent="0.25">
      <c r="A137" s="1"/>
      <c r="B137" s="1"/>
      <c r="C137" s="1"/>
      <c r="D137" s="3"/>
      <c r="E137" s="2"/>
    </row>
    <row r="138" spans="1:5" s="6" customFormat="1" ht="19.149999999999999" customHeight="1" x14ac:dyDescent="0.25">
      <c r="A138" s="1"/>
      <c r="B138" s="1"/>
      <c r="C138" s="1"/>
      <c r="D138" s="3"/>
      <c r="E138" s="2"/>
    </row>
    <row r="139" spans="1:5" s="6" customFormat="1" x14ac:dyDescent="0.25">
      <c r="A139" s="1"/>
      <c r="B139" s="1"/>
      <c r="C139" s="1"/>
      <c r="D139" s="3"/>
      <c r="E139" s="2"/>
    </row>
    <row r="140" spans="1:5" s="6" customFormat="1" x14ac:dyDescent="0.25">
      <c r="A140" s="1"/>
      <c r="B140" s="1"/>
      <c r="C140" s="1"/>
      <c r="D140" s="3"/>
      <c r="E140" s="2"/>
    </row>
    <row r="141" spans="1:5" s="6" customFormat="1" x14ac:dyDescent="0.25">
      <c r="A141" s="1"/>
      <c r="B141" s="1"/>
      <c r="C141" s="1"/>
      <c r="D141" s="3"/>
      <c r="E141" s="2"/>
    </row>
    <row r="142" spans="1:5" s="6" customFormat="1" x14ac:dyDescent="0.25">
      <c r="A142" s="1"/>
      <c r="B142" s="1"/>
      <c r="C142" s="1"/>
      <c r="D142" s="3"/>
      <c r="E142" s="2"/>
    </row>
    <row r="143" spans="1:5" s="6" customFormat="1" ht="19.149999999999999" customHeight="1" x14ac:dyDescent="0.25">
      <c r="A143" s="1"/>
      <c r="B143" s="1"/>
      <c r="C143" s="1"/>
      <c r="D143" s="3"/>
      <c r="E143" s="2"/>
    </row>
    <row r="144" spans="1:5" s="6" customFormat="1" ht="19.149999999999999" customHeight="1" x14ac:dyDescent="0.25">
      <c r="A144" s="1"/>
      <c r="B144" s="1"/>
      <c r="C144" s="1"/>
      <c r="D144" s="3"/>
      <c r="E144" s="2"/>
    </row>
    <row r="145" spans="1:5" s="6" customFormat="1" x14ac:dyDescent="0.25">
      <c r="A145" s="1"/>
      <c r="B145" s="1"/>
      <c r="C145" s="1"/>
      <c r="D145" s="3"/>
      <c r="E145" s="2"/>
    </row>
    <row r="146" spans="1:5" s="6" customFormat="1" x14ac:dyDescent="0.25">
      <c r="A146" s="1"/>
      <c r="B146" s="1"/>
      <c r="C146" s="1"/>
      <c r="D146" s="3"/>
      <c r="E146" s="2"/>
    </row>
    <row r="147" spans="1:5" s="6" customFormat="1" x14ac:dyDescent="0.25">
      <c r="A147" s="1"/>
      <c r="B147" s="1"/>
      <c r="C147" s="1"/>
      <c r="D147" s="3"/>
      <c r="E147" s="2"/>
    </row>
    <row r="148" spans="1:5" s="6" customFormat="1" x14ac:dyDescent="0.25">
      <c r="A148" s="1"/>
      <c r="B148" s="1"/>
      <c r="C148" s="1"/>
      <c r="D148" s="3"/>
      <c r="E148" s="2"/>
    </row>
    <row r="149" spans="1:5" s="6" customFormat="1" x14ac:dyDescent="0.25">
      <c r="A149" s="1"/>
      <c r="B149" s="1"/>
      <c r="C149" s="1"/>
      <c r="D149" s="3"/>
      <c r="E149" s="2"/>
    </row>
    <row r="150" spans="1:5" s="6" customFormat="1" x14ac:dyDescent="0.25">
      <c r="A150" s="1"/>
      <c r="B150" s="1"/>
      <c r="C150" s="1"/>
      <c r="D150" s="3"/>
      <c r="E150" s="2"/>
    </row>
    <row r="151" spans="1:5" s="6" customFormat="1" x14ac:dyDescent="0.25">
      <c r="A151" s="1"/>
      <c r="B151" s="1"/>
      <c r="C151" s="1"/>
      <c r="D151" s="3"/>
      <c r="E151" s="2"/>
    </row>
    <row r="152" spans="1:5" s="6" customFormat="1" x14ac:dyDescent="0.25">
      <c r="A152" s="1"/>
      <c r="B152" s="1"/>
      <c r="C152" s="1"/>
      <c r="D152" s="3"/>
      <c r="E152" s="2"/>
    </row>
    <row r="153" spans="1:5" s="6" customFormat="1" x14ac:dyDescent="0.25">
      <c r="A153" s="1"/>
      <c r="B153" s="1"/>
      <c r="C153" s="1"/>
      <c r="D153" s="3"/>
      <c r="E153" s="2"/>
    </row>
    <row r="154" spans="1:5" s="6" customFormat="1" x14ac:dyDescent="0.25">
      <c r="A154" s="1"/>
      <c r="B154" s="1"/>
      <c r="C154" s="1"/>
      <c r="D154" s="3"/>
      <c r="E154" s="2"/>
    </row>
    <row r="155" spans="1:5" s="6" customFormat="1" ht="19.149999999999999" customHeight="1" x14ac:dyDescent="0.25">
      <c r="A155" s="1"/>
      <c r="B155" s="1"/>
      <c r="C155" s="1"/>
      <c r="D155" s="3"/>
      <c r="E155" s="2"/>
    </row>
    <row r="156" spans="1:5" s="6" customFormat="1" x14ac:dyDescent="0.25">
      <c r="A156" s="1"/>
      <c r="B156" s="1"/>
      <c r="C156" s="1"/>
      <c r="D156" s="3"/>
      <c r="E156" s="2"/>
    </row>
    <row r="157" spans="1:5" s="6" customFormat="1" ht="19.149999999999999" customHeight="1" x14ac:dyDescent="0.25">
      <c r="A157" s="1"/>
      <c r="B157" s="1"/>
      <c r="C157" s="1"/>
      <c r="D157" s="3"/>
      <c r="E157" s="2"/>
    </row>
    <row r="158" spans="1:5" s="6" customFormat="1" x14ac:dyDescent="0.25">
      <c r="A158" s="1"/>
      <c r="B158" s="1"/>
      <c r="C158" s="1"/>
      <c r="D158" s="3"/>
      <c r="E158" s="2"/>
    </row>
    <row r="159" spans="1:5" s="6" customFormat="1" ht="19.149999999999999" customHeight="1" x14ac:dyDescent="0.25">
      <c r="A159" s="1"/>
      <c r="B159" s="1"/>
      <c r="C159" s="1"/>
      <c r="D159" s="3"/>
      <c r="E159" s="2"/>
    </row>
    <row r="160" spans="1:5" s="6" customFormat="1" x14ac:dyDescent="0.25">
      <c r="A160" s="1"/>
      <c r="B160" s="1"/>
      <c r="C160" s="1"/>
      <c r="D160" s="3"/>
      <c r="E160" s="2"/>
    </row>
    <row r="161" spans="1:5" s="6" customFormat="1" ht="19.149999999999999" customHeight="1" x14ac:dyDescent="0.25">
      <c r="A161" s="1"/>
      <c r="B161" s="1"/>
      <c r="C161" s="1"/>
      <c r="D161" s="3"/>
      <c r="E161" s="2"/>
    </row>
    <row r="162" spans="1:5" s="6" customFormat="1" x14ac:dyDescent="0.25">
      <c r="A162" s="1"/>
      <c r="B162" s="1"/>
      <c r="C162" s="1"/>
      <c r="D162" s="3"/>
      <c r="E162" s="2"/>
    </row>
    <row r="163" spans="1:5" s="6" customFormat="1" ht="19.149999999999999" customHeight="1" x14ac:dyDescent="0.25">
      <c r="A163" s="1"/>
      <c r="B163" s="1"/>
      <c r="C163" s="1"/>
      <c r="D163" s="3"/>
      <c r="E163" s="2"/>
    </row>
    <row r="164" spans="1:5" s="6" customFormat="1" x14ac:dyDescent="0.25">
      <c r="A164" s="1"/>
      <c r="B164" s="1"/>
      <c r="C164" s="1"/>
      <c r="D164" s="3"/>
      <c r="E164" s="2"/>
    </row>
    <row r="165" spans="1:5" s="6" customFormat="1" ht="19.149999999999999" customHeight="1" x14ac:dyDescent="0.25">
      <c r="A165" s="1"/>
      <c r="B165" s="1"/>
      <c r="C165" s="1"/>
      <c r="D165" s="3"/>
      <c r="E165" s="2"/>
    </row>
    <row r="166" spans="1:5" s="6" customFormat="1" x14ac:dyDescent="0.25">
      <c r="A166" s="1"/>
      <c r="B166" s="1"/>
      <c r="C166" s="1"/>
      <c r="D166" s="3"/>
      <c r="E166" s="2"/>
    </row>
    <row r="167" spans="1:5" s="6" customFormat="1" ht="19.149999999999999" customHeight="1" x14ac:dyDescent="0.25">
      <c r="A167" s="1"/>
      <c r="B167" s="1"/>
      <c r="C167" s="1"/>
      <c r="D167" s="3"/>
      <c r="E167" s="2"/>
    </row>
    <row r="168" spans="1:5" s="6" customFormat="1" x14ac:dyDescent="0.25">
      <c r="A168" s="1"/>
      <c r="B168" s="1"/>
      <c r="C168" s="1"/>
      <c r="D168" s="3"/>
      <c r="E168" s="2"/>
    </row>
    <row r="169" spans="1:5" s="6" customFormat="1" x14ac:dyDescent="0.25">
      <c r="A169" s="1"/>
      <c r="B169" s="1"/>
      <c r="C169" s="1"/>
      <c r="D169" s="3"/>
      <c r="E169" s="2"/>
    </row>
    <row r="170" spans="1:5" s="6" customFormat="1" ht="19.149999999999999" customHeight="1" x14ac:dyDescent="0.25">
      <c r="A170" s="1"/>
      <c r="B170" s="1"/>
      <c r="C170" s="1"/>
      <c r="D170" s="3"/>
      <c r="E170" s="2"/>
    </row>
    <row r="171" spans="1:5" s="6" customFormat="1" ht="19.149999999999999" customHeight="1" x14ac:dyDescent="0.25">
      <c r="A171" s="1"/>
      <c r="B171" s="1"/>
      <c r="C171" s="1"/>
      <c r="D171" s="3"/>
      <c r="E171" s="2"/>
    </row>
    <row r="172" spans="1:5" s="6" customFormat="1" x14ac:dyDescent="0.25">
      <c r="A172" s="1"/>
      <c r="B172" s="1"/>
      <c r="C172" s="1"/>
      <c r="D172" s="3"/>
      <c r="E172" s="2"/>
    </row>
    <row r="173" spans="1:5" s="6" customFormat="1" x14ac:dyDescent="0.25">
      <c r="A173" s="1"/>
      <c r="B173" s="1"/>
      <c r="C173" s="1"/>
      <c r="D173" s="3"/>
      <c r="E173" s="2"/>
    </row>
    <row r="174" spans="1:5" s="6" customFormat="1" ht="19.149999999999999" customHeight="1" x14ac:dyDescent="0.25">
      <c r="A174" s="1"/>
      <c r="B174" s="1"/>
      <c r="C174" s="1"/>
      <c r="D174" s="3"/>
      <c r="E174" s="2"/>
    </row>
    <row r="175" spans="1:5" s="6" customFormat="1" x14ac:dyDescent="0.25">
      <c r="A175" s="1"/>
      <c r="B175" s="1"/>
      <c r="C175" s="1"/>
      <c r="D175" s="3"/>
      <c r="E175" s="2"/>
    </row>
    <row r="176" spans="1:5" s="6" customFormat="1" ht="19.149999999999999" customHeight="1" x14ac:dyDescent="0.25">
      <c r="A176" s="1"/>
      <c r="B176" s="1"/>
      <c r="C176" s="1"/>
      <c r="D176" s="3"/>
      <c r="E176" s="2"/>
    </row>
    <row r="177" spans="1:5" s="6" customFormat="1" x14ac:dyDescent="0.25">
      <c r="A177" s="1"/>
      <c r="B177" s="1"/>
      <c r="C177" s="1"/>
      <c r="D177" s="3"/>
      <c r="E177" s="2"/>
    </row>
    <row r="178" spans="1:5" s="6" customFormat="1" ht="19.149999999999999" customHeight="1" x14ac:dyDescent="0.25">
      <c r="A178" s="1"/>
      <c r="B178" s="1"/>
      <c r="C178" s="1"/>
      <c r="D178" s="3"/>
      <c r="E178" s="2"/>
    </row>
    <row r="179" spans="1:5" s="6" customFormat="1" x14ac:dyDescent="0.25">
      <c r="A179" s="1"/>
      <c r="B179" s="1"/>
      <c r="C179" s="1"/>
      <c r="D179" s="3"/>
      <c r="E179" s="2"/>
    </row>
    <row r="180" spans="1:5" s="6" customFormat="1" ht="19.149999999999999" customHeight="1" x14ac:dyDescent="0.25">
      <c r="A180" s="1"/>
      <c r="B180" s="1"/>
      <c r="C180" s="1"/>
      <c r="D180" s="3"/>
      <c r="E180" s="2"/>
    </row>
    <row r="181" spans="1:5" s="6" customFormat="1" x14ac:dyDescent="0.25">
      <c r="A181" s="1"/>
      <c r="B181" s="1"/>
      <c r="C181" s="1"/>
      <c r="D181" s="3"/>
      <c r="E181" s="2"/>
    </row>
    <row r="182" spans="1:5" s="6" customFormat="1" x14ac:dyDescent="0.25">
      <c r="A182" s="1"/>
      <c r="B182" s="1"/>
      <c r="C182" s="1"/>
      <c r="D182" s="3"/>
      <c r="E182" s="2"/>
    </row>
    <row r="183" spans="1:5" s="6" customFormat="1" x14ac:dyDescent="0.25">
      <c r="A183" s="1"/>
      <c r="B183" s="1"/>
      <c r="C183" s="1"/>
      <c r="D183" s="3"/>
      <c r="E183" s="2"/>
    </row>
    <row r="184" spans="1:5" s="6" customFormat="1" ht="19.149999999999999" customHeight="1" x14ac:dyDescent="0.25">
      <c r="A184" s="1"/>
      <c r="B184" s="1"/>
      <c r="C184" s="1"/>
      <c r="D184" s="3"/>
      <c r="E184" s="2"/>
    </row>
    <row r="185" spans="1:5" s="6" customFormat="1" x14ac:dyDescent="0.25">
      <c r="A185" s="1"/>
      <c r="B185" s="1"/>
      <c r="C185" s="1"/>
      <c r="D185" s="3"/>
      <c r="E185" s="2"/>
    </row>
    <row r="186" spans="1:5" s="6" customFormat="1" ht="19.149999999999999" customHeight="1" x14ac:dyDescent="0.25">
      <c r="A186" s="1"/>
      <c r="B186" s="1"/>
      <c r="C186" s="1"/>
      <c r="D186" s="3"/>
      <c r="E186" s="2"/>
    </row>
    <row r="187" spans="1:5" s="6" customFormat="1" x14ac:dyDescent="0.25">
      <c r="A187" s="1"/>
      <c r="B187" s="1"/>
      <c r="C187" s="1"/>
      <c r="D187" s="3"/>
      <c r="E187" s="2"/>
    </row>
    <row r="188" spans="1:5" s="6" customFormat="1" ht="19.149999999999999" customHeight="1" x14ac:dyDescent="0.25">
      <c r="A188" s="1"/>
      <c r="B188" s="1"/>
      <c r="C188" s="1"/>
      <c r="D188" s="3"/>
      <c r="E188" s="2"/>
    </row>
    <row r="189" spans="1:5" s="6" customFormat="1" x14ac:dyDescent="0.25">
      <c r="A189" s="1"/>
      <c r="B189" s="1"/>
      <c r="C189" s="1"/>
      <c r="D189" s="3"/>
      <c r="E189" s="2"/>
    </row>
    <row r="190" spans="1:5" s="6" customFormat="1" ht="19.149999999999999" customHeight="1" x14ac:dyDescent="0.25">
      <c r="A190" s="1"/>
      <c r="B190" s="1"/>
      <c r="C190" s="1"/>
      <c r="D190" s="3"/>
      <c r="E190" s="2"/>
    </row>
    <row r="191" spans="1:5" s="6" customFormat="1" x14ac:dyDescent="0.25">
      <c r="A191" s="1"/>
      <c r="B191" s="1"/>
      <c r="C191" s="1"/>
      <c r="D191" s="3"/>
      <c r="E191" s="2"/>
    </row>
    <row r="192" spans="1:5" s="6" customFormat="1" ht="19.149999999999999" customHeight="1" x14ac:dyDescent="0.25">
      <c r="A192" s="1"/>
      <c r="B192" s="1"/>
      <c r="C192" s="1"/>
      <c r="D192" s="3"/>
      <c r="E192" s="2"/>
    </row>
    <row r="193" spans="1:5" s="6" customFormat="1" x14ac:dyDescent="0.25">
      <c r="A193" s="1"/>
      <c r="B193" s="1"/>
      <c r="C193" s="1"/>
      <c r="D193" s="3"/>
      <c r="E193" s="2"/>
    </row>
    <row r="194" spans="1:5" s="6" customFormat="1" ht="19.149999999999999" customHeight="1" x14ac:dyDescent="0.25">
      <c r="A194" s="1"/>
      <c r="B194" s="1"/>
      <c r="C194" s="1"/>
      <c r="D194" s="3"/>
      <c r="E194" s="2"/>
    </row>
    <row r="195" spans="1:5" s="6" customFormat="1" x14ac:dyDescent="0.25">
      <c r="A195" s="1"/>
      <c r="B195" s="1"/>
      <c r="C195" s="1"/>
      <c r="D195" s="3"/>
      <c r="E195" s="2"/>
    </row>
    <row r="196" spans="1:5" s="6" customFormat="1" x14ac:dyDescent="0.25">
      <c r="A196" s="1"/>
      <c r="B196" s="1"/>
      <c r="C196" s="1"/>
      <c r="D196" s="3"/>
      <c r="E196" s="2"/>
    </row>
    <row r="197" spans="1:5" s="6" customFormat="1" x14ac:dyDescent="0.25">
      <c r="A197" s="1"/>
      <c r="B197" s="1"/>
      <c r="C197" s="1"/>
      <c r="D197" s="3"/>
      <c r="E197" s="2"/>
    </row>
    <row r="199" spans="1:5" ht="19.149999999999999" customHeight="1" x14ac:dyDescent="0.25"/>
    <row r="200" spans="1:5" s="6" customFormat="1" ht="19.149999999999999" customHeight="1" x14ac:dyDescent="0.25">
      <c r="A200" s="1"/>
      <c r="B200" s="1"/>
      <c r="C200" s="1"/>
      <c r="D200" s="3"/>
      <c r="E200" s="2"/>
    </row>
    <row r="201" spans="1:5" s="6" customFormat="1" ht="19.149999999999999" customHeight="1" x14ac:dyDescent="0.25">
      <c r="A201" s="1"/>
      <c r="B201" s="1"/>
      <c r="C201" s="1"/>
      <c r="D201" s="3"/>
      <c r="E201" s="2"/>
    </row>
    <row r="202" spans="1:5" s="6" customFormat="1" ht="19.149999999999999" customHeight="1" x14ac:dyDescent="0.25">
      <c r="A202" s="1"/>
      <c r="B202" s="1"/>
      <c r="C202" s="1"/>
      <c r="D202" s="3"/>
      <c r="E202" s="2"/>
    </row>
    <row r="203" spans="1:5" s="6" customFormat="1" x14ac:dyDescent="0.25">
      <c r="A203" s="1"/>
      <c r="B203" s="1"/>
      <c r="C203" s="1"/>
      <c r="D203" s="3"/>
      <c r="E203" s="2"/>
    </row>
    <row r="204" spans="1:5" s="6" customFormat="1" ht="19.149999999999999" customHeight="1" x14ac:dyDescent="0.25">
      <c r="A204" s="1"/>
      <c r="B204" s="1"/>
      <c r="C204" s="1"/>
      <c r="D204" s="3"/>
      <c r="E204" s="2"/>
    </row>
    <row r="205" spans="1:5" s="6" customFormat="1" x14ac:dyDescent="0.25">
      <c r="A205" s="1"/>
      <c r="B205" s="1"/>
      <c r="C205" s="1"/>
      <c r="D205" s="3"/>
      <c r="E205" s="2"/>
    </row>
    <row r="206" spans="1:5" s="6" customFormat="1" ht="19.149999999999999" customHeight="1" x14ac:dyDescent="0.25">
      <c r="A206" s="1"/>
      <c r="B206" s="1"/>
      <c r="C206" s="1"/>
      <c r="D206" s="3"/>
      <c r="E206" s="2"/>
    </row>
    <row r="207" spans="1:5" s="6" customFormat="1" ht="19.149999999999999" customHeight="1" x14ac:dyDescent="0.25">
      <c r="A207" s="1"/>
      <c r="B207" s="1"/>
      <c r="C207" s="1"/>
      <c r="D207" s="3"/>
      <c r="E207" s="2"/>
    </row>
    <row r="214" spans="1:5" s="6" customFormat="1" x14ac:dyDescent="0.25">
      <c r="A214" s="1"/>
      <c r="B214" s="1"/>
      <c r="C214" s="1"/>
      <c r="D214" s="3"/>
      <c r="E214" s="2"/>
    </row>
    <row r="215" spans="1:5" s="6" customFormat="1" x14ac:dyDescent="0.25">
      <c r="A215" s="1"/>
      <c r="B215" s="1"/>
      <c r="C215" s="1"/>
      <c r="D215" s="3"/>
      <c r="E215" s="2"/>
    </row>
    <row r="216" spans="1:5" s="6" customFormat="1" x14ac:dyDescent="0.25">
      <c r="A216" s="1"/>
      <c r="B216" s="1"/>
      <c r="C216" s="1"/>
      <c r="D216" s="3"/>
      <c r="E216" s="2"/>
    </row>
    <row r="217" spans="1:5" s="6" customFormat="1" x14ac:dyDescent="0.25">
      <c r="A217" s="1"/>
      <c r="B217" s="1"/>
      <c r="C217" s="1"/>
      <c r="D217" s="3"/>
      <c r="E217" s="2"/>
    </row>
    <row r="218" spans="1:5" s="6" customFormat="1" x14ac:dyDescent="0.25">
      <c r="A218" s="1"/>
      <c r="B218" s="1"/>
      <c r="C218" s="1"/>
      <c r="D218" s="3"/>
      <c r="E218" s="2"/>
    </row>
    <row r="219" spans="1:5" s="6" customFormat="1" x14ac:dyDescent="0.25">
      <c r="A219" s="1"/>
      <c r="B219" s="1"/>
      <c r="C219" s="1"/>
      <c r="D219" s="3"/>
      <c r="E219" s="2"/>
    </row>
    <row r="220" spans="1:5" s="6" customFormat="1" x14ac:dyDescent="0.25">
      <c r="A220" s="1"/>
      <c r="B220" s="1"/>
      <c r="C220" s="1"/>
      <c r="D220" s="3"/>
      <c r="E220" s="2"/>
    </row>
    <row r="221" spans="1:5" s="6" customFormat="1" x14ac:dyDescent="0.25">
      <c r="A221" s="1"/>
      <c r="B221" s="1"/>
      <c r="C221" s="1"/>
      <c r="D221" s="3"/>
      <c r="E221" s="2"/>
    </row>
    <row r="222" spans="1:5" s="6" customFormat="1" x14ac:dyDescent="0.25">
      <c r="A222" s="1"/>
      <c r="B222" s="1"/>
      <c r="C222" s="1"/>
      <c r="D222" s="3"/>
      <c r="E222" s="2"/>
    </row>
    <row r="223" spans="1:5" s="6" customFormat="1" x14ac:dyDescent="0.25">
      <c r="A223" s="1"/>
      <c r="B223" s="1"/>
      <c r="C223" s="1"/>
      <c r="D223" s="3"/>
      <c r="E223" s="2"/>
    </row>
    <row r="224" spans="1:5" s="6" customFormat="1" x14ac:dyDescent="0.25">
      <c r="A224" s="1"/>
      <c r="B224" s="1"/>
      <c r="C224" s="1"/>
      <c r="D224" s="3"/>
      <c r="E224" s="2"/>
    </row>
    <row r="225" spans="1:5" s="6" customFormat="1" x14ac:dyDescent="0.25">
      <c r="A225" s="1"/>
      <c r="B225" s="1"/>
      <c r="C225" s="1"/>
      <c r="D225" s="3"/>
      <c r="E225" s="2"/>
    </row>
    <row r="226" spans="1:5" s="6" customFormat="1" x14ac:dyDescent="0.25">
      <c r="A226" s="1"/>
      <c r="B226" s="1"/>
      <c r="C226" s="1"/>
      <c r="D226" s="3"/>
      <c r="E226" s="2"/>
    </row>
    <row r="227" spans="1:5" s="6" customFormat="1" x14ac:dyDescent="0.25">
      <c r="A227" s="1"/>
      <c r="B227" s="1"/>
      <c r="C227" s="1"/>
      <c r="D227" s="3"/>
      <c r="E227" s="2"/>
    </row>
    <row r="228" spans="1:5" s="6" customFormat="1" x14ac:dyDescent="0.25">
      <c r="A228" s="1"/>
      <c r="B228" s="1"/>
      <c r="C228" s="1"/>
      <c r="D228" s="3"/>
      <c r="E228" s="2"/>
    </row>
    <row r="229" spans="1:5" s="6" customFormat="1" x14ac:dyDescent="0.25">
      <c r="A229" s="1"/>
      <c r="B229" s="1"/>
      <c r="C229" s="1"/>
      <c r="D229" s="3"/>
      <c r="E229" s="2"/>
    </row>
    <row r="230" spans="1:5" s="6" customFormat="1" x14ac:dyDescent="0.25">
      <c r="A230" s="1"/>
      <c r="B230" s="1"/>
      <c r="C230" s="1"/>
      <c r="D230" s="3"/>
      <c r="E230" s="2"/>
    </row>
    <row r="231" spans="1:5" s="6" customFormat="1" x14ac:dyDescent="0.25">
      <c r="A231" s="1"/>
      <c r="B231" s="1"/>
      <c r="C231" s="1"/>
      <c r="D231" s="3"/>
      <c r="E231" s="2"/>
    </row>
    <row r="232" spans="1:5" s="6" customFormat="1" x14ac:dyDescent="0.25">
      <c r="A232" s="1"/>
      <c r="B232" s="1"/>
      <c r="C232" s="1"/>
      <c r="D232" s="3"/>
      <c r="E232" s="2"/>
    </row>
    <row r="233" spans="1:5" s="6" customFormat="1" x14ac:dyDescent="0.25">
      <c r="A233" s="1"/>
      <c r="B233" s="1"/>
      <c r="C233" s="1"/>
      <c r="D233" s="3"/>
      <c r="E233" s="2"/>
    </row>
    <row r="234" spans="1:5" s="6" customFormat="1" x14ac:dyDescent="0.25">
      <c r="A234" s="1"/>
      <c r="B234" s="1"/>
      <c r="C234" s="1"/>
      <c r="D234" s="3"/>
      <c r="E234" s="2"/>
    </row>
    <row r="235" spans="1:5" s="6" customFormat="1" ht="19.149999999999999" customHeight="1" x14ac:dyDescent="0.25">
      <c r="A235" s="1"/>
      <c r="B235" s="1"/>
      <c r="C235" s="1"/>
      <c r="D235" s="3"/>
      <c r="E235" s="2"/>
    </row>
    <row r="236" spans="1:5" s="6" customFormat="1" x14ac:dyDescent="0.25">
      <c r="A236" s="1"/>
      <c r="B236" s="1"/>
      <c r="C236" s="1"/>
      <c r="D236" s="3"/>
      <c r="E236" s="2"/>
    </row>
    <row r="237" spans="1:5" s="6" customFormat="1" ht="19.149999999999999" customHeight="1" x14ac:dyDescent="0.25">
      <c r="A237" s="1"/>
      <c r="B237" s="1"/>
      <c r="C237" s="1"/>
      <c r="D237" s="3"/>
      <c r="E237" s="2"/>
    </row>
    <row r="238" spans="1:5" s="6" customFormat="1" x14ac:dyDescent="0.25">
      <c r="A238" s="1"/>
      <c r="B238" s="1"/>
      <c r="C238" s="1"/>
      <c r="D238" s="3"/>
      <c r="E238" s="2"/>
    </row>
    <row r="239" spans="1:5" s="6" customFormat="1" ht="19.149999999999999" customHeight="1" x14ac:dyDescent="0.25">
      <c r="A239" s="1"/>
      <c r="B239" s="1"/>
      <c r="C239" s="1"/>
      <c r="D239" s="3"/>
      <c r="E239" s="2"/>
    </row>
    <row r="240" spans="1:5" s="6" customFormat="1" x14ac:dyDescent="0.25">
      <c r="A240" s="1"/>
      <c r="B240" s="1"/>
      <c r="C240" s="1"/>
      <c r="D240" s="3"/>
      <c r="E240" s="2"/>
    </row>
    <row r="241" spans="1:5" s="6" customFormat="1" ht="19.149999999999999" customHeight="1" x14ac:dyDescent="0.25">
      <c r="A241" s="1"/>
      <c r="B241" s="1"/>
      <c r="C241" s="1"/>
      <c r="D241" s="3"/>
      <c r="E241" s="2"/>
    </row>
    <row r="242" spans="1:5" s="6" customFormat="1" x14ac:dyDescent="0.25">
      <c r="A242" s="1"/>
      <c r="B242" s="1"/>
      <c r="C242" s="1"/>
      <c r="D242" s="3"/>
      <c r="E242" s="2"/>
    </row>
    <row r="243" spans="1:5" s="6" customFormat="1" ht="19.149999999999999" customHeight="1" x14ac:dyDescent="0.25">
      <c r="A243" s="1"/>
      <c r="B243" s="1"/>
      <c r="C243" s="1"/>
      <c r="D243" s="3"/>
      <c r="E243" s="2"/>
    </row>
    <row r="244" spans="1:5" s="6" customFormat="1" x14ac:dyDescent="0.25">
      <c r="A244" s="1"/>
      <c r="B244" s="1"/>
      <c r="C244" s="1"/>
      <c r="D244" s="3"/>
      <c r="E244" s="2"/>
    </row>
    <row r="245" spans="1:5" s="6" customFormat="1" ht="19.149999999999999" customHeight="1" x14ac:dyDescent="0.25">
      <c r="A245" s="1"/>
      <c r="B245" s="1"/>
      <c r="C245" s="1"/>
      <c r="D245" s="3"/>
      <c r="E245" s="2"/>
    </row>
    <row r="246" spans="1:5" s="6" customFormat="1" ht="19.149999999999999" customHeight="1" x14ac:dyDescent="0.25">
      <c r="A246" s="1"/>
      <c r="B246" s="1"/>
      <c r="C246" s="1"/>
      <c r="D246" s="3"/>
      <c r="E246" s="2"/>
    </row>
    <row r="247" spans="1:5" s="6" customFormat="1" ht="23.25" customHeight="1" x14ac:dyDescent="0.25">
      <c r="A247" s="1"/>
      <c r="B247" s="1"/>
      <c r="C247" s="1"/>
      <c r="D247" s="3"/>
      <c r="E247" s="2"/>
    </row>
    <row r="248" spans="1:5" s="6" customFormat="1" ht="19.149999999999999" customHeight="1" x14ac:dyDescent="0.25">
      <c r="A248" s="1"/>
      <c r="B248" s="1"/>
      <c r="C248" s="1"/>
      <c r="D248" s="3"/>
      <c r="E248" s="2"/>
    </row>
    <row r="249" spans="1:5" s="6" customFormat="1" ht="22.5" customHeight="1" x14ac:dyDescent="0.25">
      <c r="A249" s="1"/>
      <c r="B249" s="1"/>
      <c r="C249" s="1"/>
      <c r="D249" s="3"/>
      <c r="E249" s="2"/>
    </row>
    <row r="250" spans="1:5" s="6" customFormat="1" ht="19.149999999999999" customHeight="1" x14ac:dyDescent="0.25">
      <c r="A250" s="1"/>
      <c r="B250" s="1"/>
      <c r="C250" s="1"/>
      <c r="D250" s="3"/>
      <c r="E250" s="2"/>
    </row>
    <row r="251" spans="1:5" s="6" customFormat="1" ht="21" customHeight="1" x14ac:dyDescent="0.25">
      <c r="A251" s="1"/>
      <c r="B251" s="1"/>
      <c r="C251" s="1"/>
      <c r="D251" s="3"/>
      <c r="E251" s="2"/>
    </row>
    <row r="252" spans="1:5" s="6" customFormat="1" ht="19.149999999999999" customHeight="1" x14ac:dyDescent="0.25">
      <c r="A252" s="1"/>
      <c r="B252" s="1"/>
      <c r="C252" s="1"/>
      <c r="D252" s="3"/>
      <c r="E252" s="2"/>
    </row>
    <row r="253" spans="1:5" ht="24.75" customHeight="1" x14ac:dyDescent="0.25"/>
    <row r="254" spans="1:5" s="6" customFormat="1" ht="19.149999999999999" customHeight="1" x14ac:dyDescent="0.25">
      <c r="A254" s="1"/>
      <c r="B254" s="1"/>
      <c r="C254" s="1"/>
      <c r="D254" s="3"/>
      <c r="E254" s="2"/>
    </row>
    <row r="255" spans="1:5" ht="22.5" customHeight="1" x14ac:dyDescent="0.25"/>
    <row r="256" spans="1:5" s="6" customFormat="1" ht="19.149999999999999" customHeight="1" x14ac:dyDescent="0.25">
      <c r="A256" s="1"/>
      <c r="B256" s="1"/>
      <c r="C256" s="1"/>
      <c r="D256" s="3"/>
      <c r="E256" s="2"/>
    </row>
    <row r="257" spans="1:5" ht="19.149999999999999" customHeight="1" x14ac:dyDescent="0.25"/>
    <row r="258" spans="1:5" ht="19.149999999999999" customHeight="1" x14ac:dyDescent="0.25"/>
    <row r="260" spans="1:5" s="6" customFormat="1" ht="19.149999999999999" customHeight="1" x14ac:dyDescent="0.25">
      <c r="A260" s="1"/>
      <c r="B260" s="1"/>
      <c r="C260" s="1"/>
      <c r="D260" s="3"/>
      <c r="E260" s="2"/>
    </row>
    <row r="261" spans="1:5" s="10" customFormat="1" ht="24" customHeight="1" x14ac:dyDescent="0.25">
      <c r="A261" s="1"/>
      <c r="B261" s="1"/>
      <c r="C261" s="1"/>
      <c r="D261" s="3"/>
      <c r="E261" s="2"/>
    </row>
  </sheetData>
  <mergeCells count="6">
    <mergeCell ref="A101:C101"/>
    <mergeCell ref="A4:E4"/>
    <mergeCell ref="A39:B39"/>
    <mergeCell ref="A54:B54"/>
    <mergeCell ref="A46:B46"/>
    <mergeCell ref="A86:B8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130" zoomScaleNormal="130" workbookViewId="0">
      <selection activeCell="A12" sqref="A12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6.875" style="1" bestFit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4" t="s">
        <v>9</v>
      </c>
      <c r="B1" s="5"/>
      <c r="C1" s="5"/>
      <c r="D1" s="5"/>
    </row>
    <row r="2" spans="1:6" x14ac:dyDescent="0.25">
      <c r="A2" s="15" t="s">
        <v>10</v>
      </c>
      <c r="B2" s="5"/>
      <c r="C2" s="5"/>
      <c r="D2" s="5"/>
    </row>
    <row r="3" spans="1:6" ht="47.25" customHeight="1" x14ac:dyDescent="0.25">
      <c r="B3" s="28" t="s">
        <v>26</v>
      </c>
    </row>
    <row r="4" spans="1:6" s="6" customFormat="1" ht="40.5" customHeight="1" x14ac:dyDescent="0.25">
      <c r="A4" s="57" t="s">
        <v>72</v>
      </c>
      <c r="B4" s="58"/>
      <c r="C4" s="29"/>
      <c r="D4" s="1"/>
      <c r="E4" s="30"/>
      <c r="F4" s="1"/>
    </row>
    <row r="5" spans="1:6" s="6" customFormat="1" ht="40.15" customHeight="1" x14ac:dyDescent="0.25">
      <c r="A5" s="31" t="s">
        <v>4</v>
      </c>
      <c r="B5" s="32" t="s">
        <v>3</v>
      </c>
      <c r="D5" s="1"/>
      <c r="E5" s="30"/>
    </row>
    <row r="6" spans="1:6" ht="30.6" customHeight="1" x14ac:dyDescent="0.25">
      <c r="A6" s="27">
        <v>90198.2</v>
      </c>
      <c r="B6" s="33" t="s">
        <v>50</v>
      </c>
      <c r="D6" s="1"/>
    </row>
    <row r="7" spans="1:6" ht="30.6" customHeight="1" x14ac:dyDescent="0.25">
      <c r="A7" s="27">
        <v>3300</v>
      </c>
      <c r="B7" s="33" t="s">
        <v>151</v>
      </c>
      <c r="D7" s="1"/>
    </row>
    <row r="8" spans="1:6" ht="30.6" customHeight="1" x14ac:dyDescent="0.25">
      <c r="A8" s="27">
        <v>15054.05</v>
      </c>
      <c r="B8" s="33" t="s">
        <v>8</v>
      </c>
      <c r="D8" s="1"/>
    </row>
    <row r="9" spans="1:6" ht="30.6" customHeight="1" x14ac:dyDescent="0.25">
      <c r="A9" s="27">
        <v>2601.23</v>
      </c>
      <c r="B9" s="33" t="s">
        <v>65</v>
      </c>
      <c r="D9" s="1"/>
    </row>
    <row r="10" spans="1:6" ht="30.6" customHeight="1" x14ac:dyDescent="0.25">
      <c r="A10" s="27">
        <v>144.63</v>
      </c>
      <c r="B10" s="33" t="s">
        <v>135</v>
      </c>
      <c r="D10" s="1"/>
    </row>
    <row r="11" spans="1:6" s="36" customFormat="1" ht="24.6" customHeight="1" x14ac:dyDescent="0.25">
      <c r="A11" s="34">
        <f>SUM(A6:A10)</f>
        <v>111298.11</v>
      </c>
      <c r="B11" s="35" t="s">
        <v>73</v>
      </c>
      <c r="E11" s="50"/>
    </row>
    <row r="12" spans="1:6" x14ac:dyDescent="0.25">
      <c r="E12" s="4"/>
    </row>
    <row r="13" spans="1:6" x14ac:dyDescent="0.25">
      <c r="E13" s="4"/>
    </row>
    <row r="14" spans="1:6" x14ac:dyDescent="0.25">
      <c r="E14" s="4"/>
    </row>
    <row r="15" spans="1:6" x14ac:dyDescent="0.25">
      <c r="E15" s="4"/>
    </row>
    <row r="16" spans="1:6" x14ac:dyDescent="0.25">
      <c r="E16" s="4"/>
    </row>
    <row r="17" spans="3:5" x14ac:dyDescent="0.25">
      <c r="E17" s="4"/>
    </row>
    <row r="18" spans="3:5" x14ac:dyDescent="0.25">
      <c r="C18" s="6"/>
      <c r="E18" s="4"/>
    </row>
    <row r="19" spans="3:5" x14ac:dyDescent="0.25">
      <c r="E19" s="4"/>
    </row>
    <row r="20" spans="3:5" x14ac:dyDescent="0.25">
      <c r="E20" s="4"/>
    </row>
    <row r="21" spans="3:5" x14ac:dyDescent="0.25">
      <c r="E21" s="4"/>
    </row>
    <row r="22" spans="3:5" x14ac:dyDescent="0.25">
      <c r="C22" s="6"/>
    </row>
    <row r="35" spans="2:3" x14ac:dyDescent="0.25">
      <c r="B35" s="37"/>
    </row>
    <row r="36" spans="2:3" x14ac:dyDescent="0.25">
      <c r="C36" s="6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Korisnik</cp:lastModifiedBy>
  <cp:lastPrinted>2024-03-20T10:41:34Z</cp:lastPrinted>
  <dcterms:created xsi:type="dcterms:W3CDTF">2024-02-09T11:47:19Z</dcterms:created>
  <dcterms:modified xsi:type="dcterms:W3CDTF">2024-12-19T06:41:36Z</dcterms:modified>
</cp:coreProperties>
</file>