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370" windowHeight="0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9" i="2" l="1"/>
  <c r="D63" i="6"/>
  <c r="D28" i="6" l="1"/>
  <c r="D11" i="6" l="1"/>
  <c r="D38" i="6" l="1"/>
  <c r="D59" i="6" l="1"/>
  <c r="D57" i="6" l="1"/>
  <c r="D17" i="6" l="1"/>
  <c r="D34" i="6"/>
  <c r="D53" i="6"/>
  <c r="D13" i="6"/>
  <c r="D15" i="6" l="1"/>
  <c r="D65" i="6" l="1"/>
  <c r="D42" i="6" l="1"/>
  <c r="D55" i="6"/>
  <c r="D44" i="6" l="1"/>
  <c r="D32" i="6" l="1"/>
  <c r="D23" i="6" l="1"/>
  <c r="D21" i="6" l="1"/>
  <c r="D25" i="6" l="1"/>
  <c r="D50" i="6" l="1"/>
  <c r="D19" i="6" l="1"/>
  <c r="D40" i="6" l="1"/>
  <c r="D30" i="6"/>
  <c r="D46" i="6" l="1"/>
  <c r="D7" i="6"/>
  <c r="D36" i="6"/>
  <c r="D48" i="6"/>
</calcChain>
</file>

<file path=xl/sharedStrings.xml><?xml version="1.0" encoding="utf-8"?>
<sst xmlns="http://schemas.openxmlformats.org/spreadsheetml/2006/main" count="149" uniqueCount="110">
  <si>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</si>
  <si>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</si>
  <si>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</si>
  <si>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</si>
  <si>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</si>
  <si>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</si>
  <si>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</si>
  <si>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</si>
  <si>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</si>
  <si>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</si>
  <si>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</si>
  <si>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</si>
  <si>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</si>
  <si>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</si>
  <si>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</si>
  <si>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</si>
  <si>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</si>
  <si>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</si>
  <si>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</si>
  <si>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</si>
  <si>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</si>
  <si>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</si>
  <si>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</si>
  <si>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</si>
  <si>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</si>
  <si>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</si>
  <si>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</si>
  <si>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</si>
  <si>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</si>
  <si>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</si>
  <si>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</si>
  <si>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ZAVOD ZA ZAŠTITU NA RADU d.o.o.</t>
  </si>
  <si>
    <t>Ukupno ZAVOD ZA ZAŠTITU NA RADU d.o.o.</t>
  </si>
  <si>
    <t>HRVATSKA RADIOTELEVIZIJA</t>
  </si>
  <si>
    <t>Ukupno HRVATSKA RADIOTELEVIZIJA</t>
  </si>
  <si>
    <t>LEPRINKA d.o.o.</t>
  </si>
  <si>
    <t>IČIĆI</t>
  </si>
  <si>
    <t>Ukupno LEPRINKA D.O.O.</t>
  </si>
  <si>
    <t>PAJO d.o.o.</t>
  </si>
  <si>
    <t>ŽIVA VODA d.o.o.</t>
  </si>
  <si>
    <t>Ukupno ŽIVA VODA d.o.o.</t>
  </si>
  <si>
    <t>PI&amp;MS d.o.o.</t>
  </si>
  <si>
    <t>Ukupno PI&amp;MS d.o.o.</t>
  </si>
  <si>
    <t>37008532093</t>
  </si>
  <si>
    <t>Ukupno PAJO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</si>
  <si>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</si>
  <si>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</si>
  <si>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</si>
  <si>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</si>
  <si>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</si>
  <si>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</si>
  <si>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3224 Materijal i dijelovi za tekuće i investicijsko održavanje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</si>
  <si>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</si>
  <si>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</si>
  <si>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</si>
  <si>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</si>
  <si>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</si>
  <si>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</si>
  <si>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VODOVOD PULA d.o.o.</t>
  </si>
  <si>
    <t>19798348108</t>
  </si>
  <si>
    <t>Ukupno VODOVOD PULA d.o.o.</t>
  </si>
  <si>
    <t>ULJANIK UPRAVLJANJE SPZ d.o.o.</t>
  </si>
  <si>
    <t>Ukupno ULJANIK UPRAVLJANJE SPZ d.o.o.</t>
  </si>
  <si>
    <t>STAMBENI INŽENJERING d.o.o.</t>
  </si>
  <si>
    <t>Ukupno STAMBENI INŽENJERING d.o.o.</t>
  </si>
  <si>
    <t xml:space="preserve">INFORMACIJA O TROŠENJU SREDSTAVA  ZA LISTOPAD 2024. GODINE            </t>
  </si>
  <si>
    <t>UKUPNO ZA LISTOPAD 2024.</t>
  </si>
  <si>
    <t>INFORMACIJA O TROŠENJU SREDSTAVA 
ZA LISTOPAD 2024. GODINE</t>
  </si>
  <si>
    <t>Ukupno za listopad 2024.</t>
  </si>
  <si>
    <t>3212 naknade za prijevoz</t>
  </si>
  <si>
    <t>NARODNE NOVINE d.d.</t>
  </si>
  <si>
    <t>64546066176</t>
  </si>
  <si>
    <t>Ukupno NARODNE NOVINE d.d.</t>
  </si>
  <si>
    <t>BRIONKA d.d.</t>
  </si>
  <si>
    <t>Ukupno BRIONKA d.d.</t>
  </si>
  <si>
    <t>3293 Reprezentacija</t>
  </si>
  <si>
    <t>45422293596</t>
  </si>
  <si>
    <t>UČILIŠTE MAGISTRA</t>
  </si>
  <si>
    <t>Ukupno UČILIŠTE MAGISTRA</t>
  </si>
  <si>
    <t>29958495023</t>
  </si>
  <si>
    <t>MESNICA COMPARI OBRT</t>
  </si>
  <si>
    <t>Ukupno MESNICA COMPARI OBRT</t>
  </si>
  <si>
    <t>KONZUM PLUS d.o.o.</t>
  </si>
  <si>
    <t>Ukupno KONZUM PLUS d.o.o.</t>
  </si>
  <si>
    <t>DECATLON ZAGREB d.o.o.</t>
  </si>
  <si>
    <t>Ukupno DECATLON ZAGREB d.o.o.</t>
  </si>
  <si>
    <t>HUPE</t>
  </si>
  <si>
    <t>4086387389</t>
  </si>
  <si>
    <t>Ukupno HUPE</t>
  </si>
  <si>
    <t>SUNCE HOTELI d.d.</t>
  </si>
  <si>
    <t>Ukupno SUNCE HOTELI d.d.</t>
  </si>
  <si>
    <t>06916431329</t>
  </si>
  <si>
    <t>3213 Stručno usavršavanje zaposlenika</t>
  </si>
  <si>
    <t>3211 Službena putovanja</t>
  </si>
  <si>
    <t>MERIDIJANI Obrt za izdavačku djelatnost</t>
  </si>
  <si>
    <t>SAMOBOR</t>
  </si>
  <si>
    <t>4241 Knjige</t>
  </si>
  <si>
    <t>Ukupno MERIDIJANI Obrt za izdavačku djelatnost</t>
  </si>
  <si>
    <t>MEDICINSKA NAKLADA d.o.o.</t>
  </si>
  <si>
    <t>Ukupno MEDICINSKA NAKLADA d.o.o.</t>
  </si>
  <si>
    <t>78790858154</t>
  </si>
  <si>
    <t>ELEMENT d.o.o.</t>
  </si>
  <si>
    <t>Ukupno ELEMENT d.o.o.</t>
  </si>
  <si>
    <t xml:space="preserve">3295 pristojbe i naknade  </t>
  </si>
  <si>
    <t>VUKIĆ I PARTNERI d.o.o.</t>
  </si>
  <si>
    <t>Ukupno VUKIĆ I PARTNERI d.o.o.</t>
  </si>
  <si>
    <t>01394705384</t>
  </si>
  <si>
    <t>3296 Troškovi sudskih postupaka</t>
  </si>
  <si>
    <t>MINISTARSTVO FINANCIJA</t>
  </si>
  <si>
    <t>Ukupno MINISTARSTVO FINANCIJA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</si>
</sst>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13" fillId="0" borderId="1" xfId="5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abSelected="1" zoomScale="130" zoomScaleNormal="130" workbookViewId="0">
      <selection activeCell="D67" sqref="D67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2.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24</v>
      </c>
      <c r="B2" s="5"/>
      <c r="C2" s="5"/>
      <c r="D2" s="5"/>
    </row>
    <row r="3" spans="1:9" x14ac:dyDescent="0.25">
      <c r="E3" s="13" t="s">
        <v>25</v>
      </c>
    </row>
    <row r="4" spans="1:9" s="6" customFormat="1" ht="24.6" customHeight="1" x14ac:dyDescent="0.25">
      <c r="A4" s="54" t="s">
        <v>65</v>
      </c>
      <c r="B4" s="54"/>
      <c r="C4" s="54"/>
      <c r="D4" s="54"/>
      <c r="E4" s="54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29</v>
      </c>
      <c r="B6" s="26" t="s">
        <v>16</v>
      </c>
      <c r="C6" s="20" t="s">
        <v>17</v>
      </c>
      <c r="D6" s="21">
        <v>33.380000000000003</v>
      </c>
      <c r="E6" s="22" t="s">
        <v>18</v>
      </c>
    </row>
    <row r="7" spans="1:9" s="6" customFormat="1" ht="17.25" x14ac:dyDescent="0.3">
      <c r="A7" s="30" t="s">
        <v>30</v>
      </c>
      <c r="B7" s="27"/>
      <c r="C7" s="23"/>
      <c r="D7" s="24">
        <f>D6</f>
        <v>33.380000000000003</v>
      </c>
      <c r="E7" s="25"/>
      <c r="I7" s="18"/>
    </row>
    <row r="8" spans="1:9" s="6" customFormat="1" ht="17.25" x14ac:dyDescent="0.3">
      <c r="A8" s="19" t="s">
        <v>86</v>
      </c>
      <c r="B8" s="26" t="s">
        <v>87</v>
      </c>
      <c r="C8" s="20" t="s">
        <v>0</v>
      </c>
      <c r="D8" s="21">
        <v>110</v>
      </c>
      <c r="E8" s="22" t="s">
        <v>92</v>
      </c>
      <c r="I8" s="18"/>
    </row>
    <row r="9" spans="1:9" s="6" customFormat="1" ht="17.25" x14ac:dyDescent="0.3">
      <c r="A9" s="30" t="s">
        <v>88</v>
      </c>
      <c r="B9" s="27"/>
      <c r="C9" s="23"/>
      <c r="D9" s="24">
        <v>110</v>
      </c>
      <c r="E9" s="25"/>
      <c r="I9" s="18"/>
    </row>
    <row r="10" spans="1:9" s="6" customFormat="1" ht="17.25" x14ac:dyDescent="0.3">
      <c r="A10" s="19" t="s">
        <v>89</v>
      </c>
      <c r="B10" s="26" t="s">
        <v>91</v>
      </c>
      <c r="C10" s="20" t="s">
        <v>0</v>
      </c>
      <c r="D10" s="21">
        <v>212</v>
      </c>
      <c r="E10" s="22" t="s">
        <v>93</v>
      </c>
      <c r="I10" s="18"/>
    </row>
    <row r="11" spans="1:9" s="6" customFormat="1" ht="17.25" x14ac:dyDescent="0.3">
      <c r="A11" s="30" t="s">
        <v>90</v>
      </c>
      <c r="B11" s="27"/>
      <c r="C11" s="23"/>
      <c r="D11" s="24">
        <f>SUM(D10)</f>
        <v>212</v>
      </c>
      <c r="E11" s="25"/>
      <c r="I11" s="18"/>
    </row>
    <row r="12" spans="1:9" s="6" customFormat="1" ht="25.5" x14ac:dyDescent="0.3">
      <c r="A12" s="19" t="s">
        <v>70</v>
      </c>
      <c r="B12" s="26" t="s">
        <v>71</v>
      </c>
      <c r="C12" s="20" t="s">
        <v>0</v>
      </c>
      <c r="D12" s="21">
        <v>32.85</v>
      </c>
      <c r="E12" s="22" t="s">
        <v>12</v>
      </c>
      <c r="I12" s="18"/>
    </row>
    <row r="13" spans="1:9" s="6" customFormat="1" ht="17.25" x14ac:dyDescent="0.3">
      <c r="A13" s="30" t="s">
        <v>72</v>
      </c>
      <c r="B13" s="27"/>
      <c r="C13" s="23"/>
      <c r="D13" s="24">
        <f>SUM(D12)</f>
        <v>32.85</v>
      </c>
      <c r="E13" s="25"/>
      <c r="I13" s="18"/>
    </row>
    <row r="14" spans="1:9" s="6" customFormat="1" ht="17.25" x14ac:dyDescent="0.3">
      <c r="A14" s="19" t="s">
        <v>73</v>
      </c>
      <c r="B14" s="26" t="s">
        <v>76</v>
      </c>
      <c r="C14" s="20" t="s">
        <v>1</v>
      </c>
      <c r="D14" s="21">
        <v>41.16</v>
      </c>
      <c r="E14" s="22" t="s">
        <v>75</v>
      </c>
      <c r="I14" s="18"/>
    </row>
    <row r="15" spans="1:9" s="6" customFormat="1" ht="17.25" x14ac:dyDescent="0.3">
      <c r="A15" s="30" t="s">
        <v>74</v>
      </c>
      <c r="B15" s="27"/>
      <c r="C15" s="23"/>
      <c r="D15" s="24">
        <f>SUM(D14)</f>
        <v>41.16</v>
      </c>
      <c r="E15" s="25"/>
      <c r="I15" s="18"/>
    </row>
    <row r="16" spans="1:9" s="6" customFormat="1" ht="25.5" x14ac:dyDescent="0.3">
      <c r="A16" s="19" t="s">
        <v>77</v>
      </c>
      <c r="B16" s="26" t="s">
        <v>79</v>
      </c>
      <c r="C16" s="20" t="s">
        <v>0</v>
      </c>
      <c r="D16" s="21">
        <v>148.5</v>
      </c>
      <c r="E16" s="22" t="s">
        <v>12</v>
      </c>
      <c r="I16" s="18"/>
    </row>
    <row r="17" spans="1:9" s="6" customFormat="1" ht="17.25" x14ac:dyDescent="0.3">
      <c r="A17" s="30" t="s">
        <v>78</v>
      </c>
      <c r="B17" s="27"/>
      <c r="C17" s="23"/>
      <c r="D17" s="24">
        <f>SUM(D16)</f>
        <v>148.5</v>
      </c>
      <c r="E17" s="25"/>
      <c r="I17" s="18"/>
    </row>
    <row r="18" spans="1:9" s="6" customFormat="1" ht="17.25" x14ac:dyDescent="0.3">
      <c r="A18" s="20" t="s">
        <v>31</v>
      </c>
      <c r="B18" s="20">
        <v>106585846</v>
      </c>
      <c r="C18" s="20" t="s">
        <v>2</v>
      </c>
      <c r="D18" s="21">
        <v>50</v>
      </c>
      <c r="E18" s="22" t="s">
        <v>14</v>
      </c>
      <c r="I18" s="18"/>
    </row>
    <row r="19" spans="1:9" s="6" customFormat="1" ht="17.25" x14ac:dyDescent="0.3">
      <c r="A19" s="52" t="s">
        <v>32</v>
      </c>
      <c r="B19" s="53"/>
      <c r="C19" s="23"/>
      <c r="D19" s="24">
        <f>D18</f>
        <v>50</v>
      </c>
      <c r="E19" s="25"/>
      <c r="I19" s="18"/>
    </row>
    <row r="20" spans="1:9" s="6" customFormat="1" ht="17.25" x14ac:dyDescent="0.3">
      <c r="A20" s="19" t="s">
        <v>52</v>
      </c>
      <c r="B20" s="16">
        <v>41317489366</v>
      </c>
      <c r="C20" s="20" t="s">
        <v>53</v>
      </c>
      <c r="D20" s="21">
        <v>1.4</v>
      </c>
      <c r="E20" s="22" t="s">
        <v>13</v>
      </c>
      <c r="I20" s="18"/>
    </row>
    <row r="21" spans="1:9" s="6" customFormat="1" ht="17.25" x14ac:dyDescent="0.3">
      <c r="A21" s="30" t="s">
        <v>54</v>
      </c>
      <c r="B21" s="31"/>
      <c r="C21" s="23"/>
      <c r="D21" s="24">
        <f>SUM(D20)</f>
        <v>1.4</v>
      </c>
      <c r="E21" s="25"/>
      <c r="I21" s="18"/>
    </row>
    <row r="22" spans="1:9" s="6" customFormat="1" ht="17.25" x14ac:dyDescent="0.3">
      <c r="A22" s="28" t="s">
        <v>94</v>
      </c>
      <c r="B22" s="20">
        <v>93687324069</v>
      </c>
      <c r="C22" s="20" t="s">
        <v>95</v>
      </c>
      <c r="D22" s="21">
        <v>14.16</v>
      </c>
      <c r="E22" s="22" t="s">
        <v>96</v>
      </c>
      <c r="I22" s="18"/>
    </row>
    <row r="23" spans="1:9" s="6" customFormat="1" ht="17.25" x14ac:dyDescent="0.3">
      <c r="A23" s="30" t="s">
        <v>97</v>
      </c>
      <c r="B23" s="31"/>
      <c r="C23" s="23"/>
      <c r="D23" s="24">
        <f>SUM(D22:D22)</f>
        <v>14.16</v>
      </c>
      <c r="E23" s="25"/>
      <c r="I23" s="18"/>
    </row>
    <row r="24" spans="1:9" s="6" customFormat="1" ht="17.25" x14ac:dyDescent="0.3">
      <c r="A24" s="19" t="s">
        <v>27</v>
      </c>
      <c r="B24" s="16">
        <v>11294943436</v>
      </c>
      <c r="C24" s="20" t="s">
        <v>1</v>
      </c>
      <c r="D24" s="21">
        <v>22.46</v>
      </c>
      <c r="E24" s="45" t="s">
        <v>11</v>
      </c>
      <c r="I24" s="18"/>
    </row>
    <row r="25" spans="1:9" s="6" customFormat="1" ht="17.25" x14ac:dyDescent="0.3">
      <c r="A25" s="30" t="s">
        <v>28</v>
      </c>
      <c r="B25" s="31"/>
      <c r="C25" s="23"/>
      <c r="D25" s="24">
        <f>SUM(D24)</f>
        <v>22.46</v>
      </c>
      <c r="E25" s="46"/>
      <c r="I25" s="18"/>
    </row>
    <row r="26" spans="1:9" s="6" customFormat="1" ht="17.25" x14ac:dyDescent="0.3">
      <c r="A26" s="20" t="s">
        <v>39</v>
      </c>
      <c r="B26" s="20">
        <v>86255713939</v>
      </c>
      <c r="C26" s="20" t="s">
        <v>0</v>
      </c>
      <c r="D26" s="21">
        <v>46.96</v>
      </c>
      <c r="E26" s="22" t="s">
        <v>11</v>
      </c>
      <c r="I26" s="18"/>
    </row>
    <row r="27" spans="1:9" s="6" customFormat="1" ht="27" x14ac:dyDescent="0.3">
      <c r="A27" s="19"/>
      <c r="B27" s="16"/>
      <c r="C27" s="20"/>
      <c r="D27" s="21">
        <v>16.260000000000002</v>
      </c>
      <c r="E27" s="45" t="s">
        <v>15</v>
      </c>
      <c r="I27" s="18"/>
    </row>
    <row r="28" spans="1:9" s="6" customFormat="1" ht="17.25" x14ac:dyDescent="0.3">
      <c r="A28" s="52" t="s">
        <v>40</v>
      </c>
      <c r="B28" s="53"/>
      <c r="C28" s="23"/>
      <c r="D28" s="24">
        <f>SUM(D26:D27)</f>
        <v>63.22</v>
      </c>
      <c r="E28" s="25"/>
      <c r="I28" s="18"/>
    </row>
    <row r="29" spans="1:9" s="6" customFormat="1" ht="17.25" x14ac:dyDescent="0.3">
      <c r="A29" s="19" t="s">
        <v>48</v>
      </c>
      <c r="B29" s="16">
        <v>63073332379</v>
      </c>
      <c r="C29" s="20" t="s">
        <v>0</v>
      </c>
      <c r="D29" s="21">
        <v>143.69</v>
      </c>
      <c r="E29" s="22" t="s">
        <v>13</v>
      </c>
      <c r="I29" s="18"/>
    </row>
    <row r="30" spans="1:9" s="6" customFormat="1" ht="17.25" x14ac:dyDescent="0.3">
      <c r="A30" s="30" t="s">
        <v>49</v>
      </c>
      <c r="B30" s="31"/>
      <c r="C30" s="23"/>
      <c r="D30" s="24">
        <f>D29</f>
        <v>143.69</v>
      </c>
      <c r="E30" s="46"/>
      <c r="I30" s="18"/>
    </row>
    <row r="31" spans="1:9" s="6" customFormat="1" ht="17.25" x14ac:dyDescent="0.3">
      <c r="A31" s="19" t="s">
        <v>55</v>
      </c>
      <c r="B31" s="16">
        <v>85821130368</v>
      </c>
      <c r="C31" s="20" t="s">
        <v>0</v>
      </c>
      <c r="D31" s="21">
        <v>1.66</v>
      </c>
      <c r="E31" s="22" t="s">
        <v>56</v>
      </c>
      <c r="I31" s="18"/>
    </row>
    <row r="32" spans="1:9" s="6" customFormat="1" ht="17.25" x14ac:dyDescent="0.3">
      <c r="A32" s="30" t="s">
        <v>57</v>
      </c>
      <c r="B32" s="31"/>
      <c r="C32" s="23"/>
      <c r="D32" s="24">
        <f>SUM(D31)</f>
        <v>1.66</v>
      </c>
      <c r="E32" s="25"/>
      <c r="I32" s="18"/>
    </row>
    <row r="33" spans="1:9" s="6" customFormat="1" ht="17.25" x14ac:dyDescent="0.3">
      <c r="A33" s="20" t="s">
        <v>63</v>
      </c>
      <c r="B33" s="20">
        <v>30889871639</v>
      </c>
      <c r="C33" s="32" t="s">
        <v>1</v>
      </c>
      <c r="D33" s="21">
        <v>30.01</v>
      </c>
      <c r="E33" s="22" t="s">
        <v>11</v>
      </c>
      <c r="I33" s="18"/>
    </row>
    <row r="34" spans="1:9" s="6" customFormat="1" ht="17.25" x14ac:dyDescent="0.3">
      <c r="A34" s="30" t="s">
        <v>64</v>
      </c>
      <c r="B34" s="31"/>
      <c r="C34" s="23"/>
      <c r="D34" s="24">
        <f>SUM(D33)</f>
        <v>30.01</v>
      </c>
      <c r="E34" s="25"/>
      <c r="I34" s="18"/>
    </row>
    <row r="35" spans="1:9" s="6" customFormat="1" ht="17.25" x14ac:dyDescent="0.3">
      <c r="A35" s="19" t="s">
        <v>98</v>
      </c>
      <c r="B35" s="26" t="s">
        <v>100</v>
      </c>
      <c r="C35" s="20" t="s">
        <v>0</v>
      </c>
      <c r="D35" s="21">
        <v>23.88</v>
      </c>
      <c r="E35" s="22" t="s">
        <v>96</v>
      </c>
      <c r="I35" s="18"/>
    </row>
    <row r="36" spans="1:9" s="6" customFormat="1" ht="17.25" x14ac:dyDescent="0.3">
      <c r="A36" s="30" t="s">
        <v>99</v>
      </c>
      <c r="B36" s="31"/>
      <c r="C36" s="23"/>
      <c r="D36" s="24">
        <f>D35</f>
        <v>23.88</v>
      </c>
      <c r="E36" s="25"/>
      <c r="I36" s="18"/>
    </row>
    <row r="37" spans="1:9" s="6" customFormat="1" ht="25.5" x14ac:dyDescent="0.3">
      <c r="A37" s="20" t="s">
        <v>84</v>
      </c>
      <c r="B37" s="20">
        <v>89516372197</v>
      </c>
      <c r="C37" s="32" t="s">
        <v>0</v>
      </c>
      <c r="D37" s="21">
        <v>310.29000000000002</v>
      </c>
      <c r="E37" s="22" t="s">
        <v>12</v>
      </c>
      <c r="I37" s="18"/>
    </row>
    <row r="38" spans="1:9" s="6" customFormat="1" ht="17.25" x14ac:dyDescent="0.3">
      <c r="A38" s="30" t="s">
        <v>85</v>
      </c>
      <c r="B38" s="31"/>
      <c r="C38" s="23"/>
      <c r="D38" s="24">
        <f>SUM(D37)</f>
        <v>310.29000000000002</v>
      </c>
      <c r="E38" s="25"/>
      <c r="I38" s="18"/>
    </row>
    <row r="39" spans="1:9" s="6" customFormat="1" ht="25.5" x14ac:dyDescent="0.3">
      <c r="A39" s="19" t="s">
        <v>38</v>
      </c>
      <c r="B39" s="33" t="s">
        <v>43</v>
      </c>
      <c r="C39" s="20" t="s">
        <v>1</v>
      </c>
      <c r="D39" s="21">
        <v>5.23</v>
      </c>
      <c r="E39" s="22" t="s">
        <v>12</v>
      </c>
      <c r="I39" s="18"/>
    </row>
    <row r="40" spans="1:9" s="6" customFormat="1" ht="17.25" x14ac:dyDescent="0.3">
      <c r="A40" s="30" t="s">
        <v>44</v>
      </c>
      <c r="B40" s="31"/>
      <c r="C40" s="23"/>
      <c r="D40" s="24">
        <f>D39</f>
        <v>5.23</v>
      </c>
      <c r="E40" s="25"/>
      <c r="I40" s="18"/>
    </row>
    <row r="41" spans="1:9" s="6" customFormat="1" ht="17.25" x14ac:dyDescent="0.3">
      <c r="A41" s="19" t="s">
        <v>33</v>
      </c>
      <c r="B41" s="16">
        <v>68419124305</v>
      </c>
      <c r="C41" s="20" t="s">
        <v>0</v>
      </c>
      <c r="D41" s="21">
        <v>10.62</v>
      </c>
      <c r="E41" s="22" t="s">
        <v>47</v>
      </c>
      <c r="I41" s="18"/>
    </row>
    <row r="42" spans="1:9" s="6" customFormat="1" ht="17.25" x14ac:dyDescent="0.3">
      <c r="A42" s="30" t="s">
        <v>34</v>
      </c>
      <c r="B42" s="31"/>
      <c r="C42" s="23"/>
      <c r="D42" s="24">
        <f>SUM(D41)</f>
        <v>10.62</v>
      </c>
      <c r="E42" s="25"/>
      <c r="I42" s="18"/>
    </row>
    <row r="43" spans="1:9" s="6" customFormat="1" ht="17.25" x14ac:dyDescent="0.3">
      <c r="A43" s="19" t="s">
        <v>58</v>
      </c>
      <c r="B43" s="26" t="s">
        <v>59</v>
      </c>
      <c r="C43" s="20" t="s">
        <v>1</v>
      </c>
      <c r="D43" s="21">
        <v>4.2</v>
      </c>
      <c r="E43" s="22" t="s">
        <v>11</v>
      </c>
      <c r="I43" s="18"/>
    </row>
    <row r="44" spans="1:9" s="6" customFormat="1" ht="17.25" x14ac:dyDescent="0.3">
      <c r="A44" s="30" t="s">
        <v>60</v>
      </c>
      <c r="B44" s="27"/>
      <c r="C44" s="23"/>
      <c r="D44" s="24">
        <f>SUM(D43)</f>
        <v>4.2</v>
      </c>
      <c r="E44" s="25"/>
      <c r="I44" s="18"/>
    </row>
    <row r="45" spans="1:9" s="6" customFormat="1" ht="17.25" x14ac:dyDescent="0.3">
      <c r="A45" s="19" t="s">
        <v>20</v>
      </c>
      <c r="B45" s="26" t="s">
        <v>21</v>
      </c>
      <c r="C45" s="20" t="s">
        <v>0</v>
      </c>
      <c r="D45" s="21">
        <v>123.7</v>
      </c>
      <c r="E45" s="22" t="s">
        <v>19</v>
      </c>
      <c r="I45" s="18"/>
    </row>
    <row r="46" spans="1:9" s="6" customFormat="1" ht="17.25" x14ac:dyDescent="0.3">
      <c r="A46" s="30" t="s">
        <v>22</v>
      </c>
      <c r="B46" s="27"/>
      <c r="C46" s="23"/>
      <c r="D46" s="24">
        <f>D45</f>
        <v>123.7</v>
      </c>
      <c r="E46" s="25"/>
      <c r="I46" s="18"/>
    </row>
    <row r="47" spans="1:9" s="6" customFormat="1" ht="17.25" x14ac:dyDescent="0.3">
      <c r="A47" s="20" t="s">
        <v>35</v>
      </c>
      <c r="B47" s="20">
        <v>27332507825</v>
      </c>
      <c r="C47" s="20" t="s">
        <v>36</v>
      </c>
      <c r="D47" s="21">
        <v>41.25</v>
      </c>
      <c r="E47" s="22" t="s">
        <v>23</v>
      </c>
      <c r="I47" s="18"/>
    </row>
    <row r="48" spans="1:9" s="6" customFormat="1" ht="17.25" x14ac:dyDescent="0.3">
      <c r="A48" s="52" t="s">
        <v>37</v>
      </c>
      <c r="B48" s="53"/>
      <c r="C48" s="23"/>
      <c r="D48" s="24">
        <f>D47</f>
        <v>41.25</v>
      </c>
      <c r="E48" s="25"/>
      <c r="I48" s="18"/>
    </row>
    <row r="49" spans="1:9" s="6" customFormat="1" ht="17.25" x14ac:dyDescent="0.3">
      <c r="A49" s="20" t="s">
        <v>45</v>
      </c>
      <c r="B49" s="20">
        <v>79517841355</v>
      </c>
      <c r="C49" s="20" t="s">
        <v>1</v>
      </c>
      <c r="D49" s="21">
        <v>23.82</v>
      </c>
      <c r="E49" s="22" t="s">
        <v>11</v>
      </c>
      <c r="I49" s="18"/>
    </row>
    <row r="50" spans="1:9" s="6" customFormat="1" ht="17.25" x14ac:dyDescent="0.3">
      <c r="A50" s="30" t="s">
        <v>46</v>
      </c>
      <c r="B50" s="31"/>
      <c r="C50" s="23"/>
      <c r="D50" s="24">
        <f>SUM(D49)</f>
        <v>23.82</v>
      </c>
      <c r="E50" s="25"/>
      <c r="I50" s="18"/>
    </row>
    <row r="51" spans="1:9" s="6" customFormat="1" ht="27" x14ac:dyDescent="0.3">
      <c r="A51" s="19" t="s">
        <v>41</v>
      </c>
      <c r="B51" s="16">
        <v>20527875544</v>
      </c>
      <c r="C51" s="20" t="s">
        <v>1</v>
      </c>
      <c r="D51" s="21">
        <v>125</v>
      </c>
      <c r="E51" s="45" t="s">
        <v>15</v>
      </c>
      <c r="I51" s="18"/>
    </row>
    <row r="52" spans="1:9" s="6" customFormat="1" ht="17.25" x14ac:dyDescent="0.3">
      <c r="A52" s="19"/>
      <c r="B52" s="16"/>
      <c r="C52" s="20"/>
      <c r="D52" s="21">
        <v>250</v>
      </c>
      <c r="E52" s="22" t="s">
        <v>23</v>
      </c>
      <c r="I52" s="18"/>
    </row>
    <row r="53" spans="1:9" s="6" customFormat="1" ht="17.25" x14ac:dyDescent="0.3">
      <c r="A53" s="30" t="s">
        <v>42</v>
      </c>
      <c r="B53" s="16"/>
      <c r="C53" s="20"/>
      <c r="D53" s="24">
        <f>SUM(D51:D52)</f>
        <v>375</v>
      </c>
      <c r="E53" s="25"/>
      <c r="I53" s="18"/>
    </row>
    <row r="54" spans="1:9" s="6" customFormat="1" ht="19.149999999999999" customHeight="1" x14ac:dyDescent="0.25">
      <c r="A54" s="20" t="s">
        <v>61</v>
      </c>
      <c r="B54" s="20">
        <v>20023951273</v>
      </c>
      <c r="C54" s="20" t="s">
        <v>1</v>
      </c>
      <c r="D54" s="21">
        <v>19.72</v>
      </c>
      <c r="E54" s="22" t="s">
        <v>11</v>
      </c>
    </row>
    <row r="55" spans="1:9" s="6" customFormat="1" ht="19.149999999999999" customHeight="1" x14ac:dyDescent="0.25">
      <c r="A55" s="23" t="s">
        <v>62</v>
      </c>
      <c r="B55" s="47"/>
      <c r="C55" s="47"/>
      <c r="D55" s="24">
        <f>SUM(D54)</f>
        <v>19.72</v>
      </c>
      <c r="E55" s="47"/>
    </row>
    <row r="56" spans="1:9" s="6" customFormat="1" ht="33" x14ac:dyDescent="0.25">
      <c r="A56" s="20" t="s">
        <v>80</v>
      </c>
      <c r="B56" s="20">
        <v>43395929374</v>
      </c>
      <c r="C56" s="48" t="s">
        <v>1</v>
      </c>
      <c r="D56" s="21">
        <v>78.239999999999995</v>
      </c>
      <c r="E56" s="32" t="s">
        <v>12</v>
      </c>
    </row>
    <row r="57" spans="1:9" s="6" customFormat="1" ht="19.149999999999999" customHeight="1" x14ac:dyDescent="0.25">
      <c r="A57" s="23" t="s">
        <v>81</v>
      </c>
      <c r="B57" s="47"/>
      <c r="C57" s="47"/>
      <c r="D57" s="24">
        <f>SUM(D56)</f>
        <v>78.239999999999995</v>
      </c>
      <c r="E57" s="47"/>
    </row>
    <row r="58" spans="1:9" s="6" customFormat="1" ht="33" x14ac:dyDescent="0.25">
      <c r="A58" s="20" t="s">
        <v>82</v>
      </c>
      <c r="B58" s="20">
        <v>62226620908</v>
      </c>
      <c r="C58" s="48" t="s">
        <v>0</v>
      </c>
      <c r="D58" s="21">
        <v>126.22</v>
      </c>
      <c r="E58" s="32" t="s">
        <v>12</v>
      </c>
    </row>
    <row r="59" spans="1:9" s="6" customFormat="1" ht="19.149999999999999" customHeight="1" x14ac:dyDescent="0.25">
      <c r="A59" s="23" t="s">
        <v>83</v>
      </c>
      <c r="B59" s="47"/>
      <c r="C59" s="47"/>
      <c r="D59" s="24">
        <f>SUM(D58)</f>
        <v>126.22</v>
      </c>
      <c r="E59" s="47"/>
    </row>
    <row r="60" spans="1:9" s="6" customFormat="1" ht="19.149999999999999" customHeight="1" x14ac:dyDescent="0.25">
      <c r="A60" s="20" t="s">
        <v>108</v>
      </c>
      <c r="B60" s="48">
        <v>18683136487</v>
      </c>
      <c r="C60" s="48" t="s">
        <v>0</v>
      </c>
      <c r="D60" s="21">
        <v>33.18</v>
      </c>
      <c r="E60" s="32" t="s">
        <v>103</v>
      </c>
    </row>
    <row r="61" spans="1:9" s="6" customFormat="1" ht="19.149999999999999" customHeight="1" x14ac:dyDescent="0.25">
      <c r="A61" s="23" t="s">
        <v>109</v>
      </c>
      <c r="B61" s="47"/>
      <c r="C61" s="47"/>
      <c r="D61" s="24">
        <v>33.18</v>
      </c>
      <c r="E61" s="47"/>
    </row>
    <row r="62" spans="1:9" s="6" customFormat="1" ht="16.5" x14ac:dyDescent="0.25">
      <c r="A62" s="20" t="s">
        <v>104</v>
      </c>
      <c r="B62" s="29" t="s">
        <v>106</v>
      </c>
      <c r="C62" s="48" t="s">
        <v>2</v>
      </c>
      <c r="D62" s="21">
        <v>159.91</v>
      </c>
      <c r="E62" s="32" t="s">
        <v>107</v>
      </c>
    </row>
    <row r="63" spans="1:9" s="6" customFormat="1" ht="19.149999999999999" customHeight="1" x14ac:dyDescent="0.25">
      <c r="A63" s="23" t="s">
        <v>105</v>
      </c>
      <c r="B63" s="47"/>
      <c r="C63" s="47"/>
      <c r="D63" s="24">
        <f>SUM(D62)</f>
        <v>159.91</v>
      </c>
      <c r="E63" s="47"/>
    </row>
    <row r="64" spans="1:9" s="6" customFormat="1" ht="33" x14ac:dyDescent="0.25">
      <c r="A64" s="20" t="s">
        <v>101</v>
      </c>
      <c r="B64" s="20">
        <v>71412305441</v>
      </c>
      <c r="C64" s="20" t="s">
        <v>0</v>
      </c>
      <c r="D64" s="21">
        <v>33.36</v>
      </c>
      <c r="E64" s="32" t="s">
        <v>51</v>
      </c>
    </row>
    <row r="65" spans="1:5" s="6" customFormat="1" ht="19.149999999999999" customHeight="1" x14ac:dyDescent="0.25">
      <c r="A65" s="23" t="s">
        <v>102</v>
      </c>
      <c r="B65" s="47"/>
      <c r="C65" s="47"/>
      <c r="D65" s="24">
        <f>SUM(D64)</f>
        <v>33.36</v>
      </c>
      <c r="E65" s="47"/>
    </row>
    <row r="66" spans="1:5" s="6" customFormat="1" ht="19.149999999999999" customHeight="1" x14ac:dyDescent="0.3">
      <c r="A66" s="49" t="s">
        <v>66</v>
      </c>
      <c r="B66" s="50"/>
      <c r="C66" s="51"/>
      <c r="D66" s="12">
        <v>2273.11</v>
      </c>
      <c r="E66" s="9"/>
    </row>
    <row r="67" spans="1:5" s="6" customFormat="1" ht="19.149999999999999" customHeight="1" x14ac:dyDescent="0.25">
      <c r="A67" s="1"/>
      <c r="B67" s="1"/>
      <c r="C67" s="1"/>
      <c r="D67" s="3"/>
      <c r="E67" s="4"/>
    </row>
    <row r="68" spans="1:5" s="6" customFormat="1" ht="19.149999999999999" customHeight="1" x14ac:dyDescent="0.25">
      <c r="A68" s="1"/>
      <c r="B68" s="1"/>
      <c r="C68" s="1"/>
      <c r="D68" s="3"/>
      <c r="E68" s="4"/>
    </row>
    <row r="69" spans="1:5" s="6" customFormat="1" ht="19.149999999999999" customHeight="1" x14ac:dyDescent="0.2">
      <c r="A69" s="1"/>
      <c r="B69" s="17"/>
      <c r="C69" s="1"/>
      <c r="D69" s="3"/>
      <c r="E69" s="4"/>
    </row>
    <row r="70" spans="1:5" s="6" customFormat="1" x14ac:dyDescent="0.25">
      <c r="A70" s="1"/>
      <c r="B70" s="1"/>
      <c r="C70" s="1"/>
      <c r="D70" s="3"/>
      <c r="E70" s="4"/>
    </row>
    <row r="71" spans="1:5" s="6" customFormat="1" ht="19.149999999999999" customHeight="1" x14ac:dyDescent="0.25">
      <c r="A71" s="1"/>
      <c r="B71" s="1"/>
      <c r="C71" s="1"/>
      <c r="D71" s="3"/>
      <c r="E71" s="4"/>
    </row>
    <row r="72" spans="1:5" s="6" customFormat="1" x14ac:dyDescent="0.25">
      <c r="A72" s="1"/>
      <c r="B72" s="1"/>
      <c r="C72" s="1"/>
      <c r="D72" s="3"/>
      <c r="E72" s="4"/>
    </row>
    <row r="73" spans="1:5" s="6" customFormat="1" x14ac:dyDescent="0.25">
      <c r="A73" s="1"/>
      <c r="B73" s="1"/>
      <c r="C73" s="1"/>
      <c r="D73" s="3"/>
      <c r="E73" s="4"/>
    </row>
    <row r="74" spans="1:5" s="6" customFormat="1" x14ac:dyDescent="0.25">
      <c r="A74" s="1"/>
      <c r="B74" s="1"/>
      <c r="C74" s="1"/>
      <c r="D74" s="3"/>
      <c r="E74" s="4"/>
    </row>
    <row r="75" spans="1:5" s="6" customFormat="1" ht="19.149999999999999" customHeight="1" x14ac:dyDescent="0.25">
      <c r="A75" s="1"/>
      <c r="B75" s="1"/>
      <c r="C75" s="1"/>
      <c r="D75" s="3"/>
      <c r="E75" s="4"/>
    </row>
    <row r="76" spans="1:5" s="6" customFormat="1" x14ac:dyDescent="0.25">
      <c r="A76" s="1"/>
      <c r="B76" s="1"/>
      <c r="C76" s="1"/>
      <c r="D76" s="3"/>
      <c r="E76" s="4"/>
    </row>
    <row r="77" spans="1:5" s="6" customFormat="1" ht="19.149999999999999" customHeight="1" x14ac:dyDescent="0.25">
      <c r="A77" s="1"/>
      <c r="B77" s="1"/>
      <c r="C77" s="1"/>
      <c r="D77" s="3"/>
      <c r="E77" s="2"/>
    </row>
    <row r="78" spans="1:5" s="6" customFormat="1" x14ac:dyDescent="0.25">
      <c r="A78" s="1"/>
      <c r="B78" s="1"/>
      <c r="C78" s="1"/>
      <c r="D78" s="3"/>
      <c r="E78" s="2"/>
    </row>
    <row r="79" spans="1:5" s="6" customFormat="1" ht="19.149999999999999" customHeight="1" x14ac:dyDescent="0.25">
      <c r="A79" s="1"/>
      <c r="B79" s="1"/>
      <c r="C79" s="1"/>
      <c r="D79" s="3"/>
      <c r="E79" s="2"/>
    </row>
    <row r="80" spans="1:5" s="6" customFormat="1" ht="19.149999999999999" customHeight="1" x14ac:dyDescent="0.25">
      <c r="A80" s="1"/>
      <c r="B80" s="1"/>
      <c r="C80" s="1"/>
      <c r="D80" s="3"/>
      <c r="E80" s="2"/>
    </row>
    <row r="81" spans="1:5" s="6" customFormat="1" x14ac:dyDescent="0.25">
      <c r="A81" s="1"/>
      <c r="B81" s="1"/>
      <c r="C81" s="1"/>
      <c r="D81" s="3"/>
      <c r="E81" s="2"/>
    </row>
    <row r="82" spans="1:5" s="6" customFormat="1" ht="19.149999999999999" customHeight="1" x14ac:dyDescent="0.25">
      <c r="A82" s="1"/>
      <c r="B82" s="1"/>
      <c r="C82" s="1"/>
      <c r="D82" s="3"/>
      <c r="E82" s="2"/>
    </row>
    <row r="83" spans="1:5" s="6" customFormat="1" ht="19.149999999999999" customHeight="1" x14ac:dyDescent="0.25">
      <c r="A83" s="1"/>
      <c r="B83" s="1"/>
      <c r="C83" s="1"/>
      <c r="D83" s="3"/>
      <c r="E83" s="2"/>
    </row>
    <row r="84" spans="1:5" s="6" customFormat="1" ht="19.149999999999999" customHeight="1" x14ac:dyDescent="0.25">
      <c r="A84" s="1"/>
      <c r="B84" s="1"/>
      <c r="C84" s="1"/>
      <c r="D84" s="3"/>
      <c r="E84" s="2"/>
    </row>
    <row r="85" spans="1:5" s="6" customFormat="1" ht="19.149999999999999" customHeight="1" x14ac:dyDescent="0.25">
      <c r="A85" s="1"/>
      <c r="B85" s="1"/>
      <c r="C85" s="1"/>
      <c r="D85" s="3"/>
      <c r="E85" s="2"/>
    </row>
    <row r="86" spans="1:5" s="6" customFormat="1" ht="19.149999999999999" customHeight="1" x14ac:dyDescent="0.25">
      <c r="A86" s="1"/>
      <c r="B86" s="1"/>
      <c r="C86" s="1"/>
      <c r="D86" s="3"/>
      <c r="E86" s="2"/>
    </row>
    <row r="87" spans="1:5" s="6" customFormat="1" ht="19.149999999999999" customHeight="1" x14ac:dyDescent="0.25">
      <c r="A87" s="1"/>
      <c r="B87" s="1"/>
      <c r="C87" s="1"/>
      <c r="D87" s="3"/>
      <c r="E87" s="2"/>
    </row>
    <row r="88" spans="1:5" s="6" customFormat="1" ht="19.149999999999999" customHeight="1" x14ac:dyDescent="0.25">
      <c r="A88" s="1"/>
      <c r="B88" s="1"/>
      <c r="C88" s="1"/>
      <c r="D88" s="3"/>
      <c r="E88" s="2"/>
    </row>
    <row r="89" spans="1:5" s="6" customFormat="1" ht="19.149999999999999" customHeight="1" x14ac:dyDescent="0.25">
      <c r="A89" s="1"/>
      <c r="B89" s="1"/>
      <c r="C89" s="1"/>
      <c r="D89" s="3"/>
      <c r="E89" s="2"/>
    </row>
    <row r="90" spans="1:5" s="6" customFormat="1" ht="19.149999999999999" customHeight="1" x14ac:dyDescent="0.25">
      <c r="A90" s="1"/>
      <c r="B90" s="1"/>
      <c r="C90" s="1"/>
      <c r="D90" s="3"/>
      <c r="E90" s="2"/>
    </row>
    <row r="91" spans="1:5" s="6" customFormat="1" ht="19.149999999999999" customHeight="1" x14ac:dyDescent="0.25">
      <c r="A91" s="1"/>
      <c r="B91" s="1"/>
      <c r="C91" s="1"/>
      <c r="D91" s="3"/>
      <c r="E91" s="2"/>
    </row>
    <row r="92" spans="1:5" s="6" customFormat="1" ht="19.149999999999999" customHeight="1" x14ac:dyDescent="0.25">
      <c r="A92" s="1"/>
      <c r="B92" s="1"/>
      <c r="C92" s="1"/>
      <c r="D92" s="3"/>
      <c r="E92" s="2"/>
    </row>
    <row r="93" spans="1:5" s="6" customFormat="1" x14ac:dyDescent="0.25">
      <c r="A93" s="1"/>
      <c r="B93" s="1"/>
      <c r="C93" s="1"/>
      <c r="D93" s="3"/>
      <c r="E93" s="2"/>
    </row>
    <row r="94" spans="1:5" s="6" customFormat="1" x14ac:dyDescent="0.25">
      <c r="A94" s="1"/>
      <c r="B94" s="1"/>
      <c r="C94" s="1"/>
      <c r="D94" s="3"/>
      <c r="E94" s="2"/>
    </row>
    <row r="95" spans="1:5" s="6" customFormat="1" ht="19.149999999999999" customHeight="1" x14ac:dyDescent="0.25">
      <c r="A95" s="1"/>
      <c r="B95" s="1"/>
      <c r="C95" s="1"/>
      <c r="D95" s="3"/>
      <c r="E95" s="2"/>
    </row>
    <row r="96" spans="1:5" s="6" customFormat="1" ht="19.149999999999999" customHeight="1" x14ac:dyDescent="0.25">
      <c r="A96" s="1"/>
      <c r="B96" s="1"/>
      <c r="C96" s="1"/>
      <c r="D96" s="3"/>
      <c r="E96" s="2"/>
    </row>
    <row r="97" spans="1:5" s="6" customFormat="1" ht="19.149999999999999" customHeight="1" x14ac:dyDescent="0.25">
      <c r="A97" s="1"/>
      <c r="B97" s="1"/>
      <c r="C97" s="1"/>
      <c r="D97" s="3"/>
      <c r="E97" s="2"/>
    </row>
    <row r="98" spans="1:5" s="6" customFormat="1" ht="19.149999999999999" customHeight="1" x14ac:dyDescent="0.25">
      <c r="A98" s="1"/>
      <c r="B98" s="1"/>
      <c r="C98" s="1"/>
      <c r="D98" s="3"/>
      <c r="E98" s="2"/>
    </row>
    <row r="99" spans="1:5" s="6" customFormat="1" ht="19.149999999999999" customHeight="1" x14ac:dyDescent="0.25">
      <c r="A99" s="1"/>
      <c r="B99" s="1"/>
      <c r="C99" s="1"/>
      <c r="D99" s="3"/>
      <c r="E99" s="2"/>
    </row>
    <row r="100" spans="1:5" s="6" customFormat="1" x14ac:dyDescent="0.25">
      <c r="A100" s="1"/>
      <c r="B100" s="1"/>
      <c r="C100" s="1"/>
      <c r="D100" s="3"/>
      <c r="E100" s="2"/>
    </row>
    <row r="101" spans="1:5" s="6" customFormat="1" ht="19.149999999999999" customHeight="1" x14ac:dyDescent="0.25">
      <c r="A101" s="1"/>
      <c r="B101" s="1"/>
      <c r="C101" s="1"/>
      <c r="D101" s="3"/>
      <c r="E101" s="2"/>
    </row>
    <row r="102" spans="1:5" s="6" customFormat="1" ht="19.149999999999999" customHeight="1" x14ac:dyDescent="0.25">
      <c r="A102" s="1"/>
      <c r="B102" s="1"/>
      <c r="C102" s="1"/>
      <c r="D102" s="3"/>
      <c r="E102" s="2"/>
    </row>
    <row r="103" spans="1:5" s="6" customFormat="1" ht="19.149999999999999" customHeight="1" x14ac:dyDescent="0.25">
      <c r="A103" s="1"/>
      <c r="B103" s="1"/>
      <c r="C103" s="1"/>
      <c r="D103" s="3"/>
      <c r="E103" s="2"/>
    </row>
    <row r="104" spans="1:5" s="6" customFormat="1" x14ac:dyDescent="0.25">
      <c r="A104" s="1"/>
      <c r="B104" s="1"/>
      <c r="C104" s="1"/>
      <c r="D104" s="3"/>
      <c r="E104" s="2"/>
    </row>
    <row r="105" spans="1:5" s="6" customFormat="1" x14ac:dyDescent="0.25">
      <c r="A105" s="1"/>
      <c r="B105" s="1"/>
      <c r="C105" s="1"/>
      <c r="D105" s="3"/>
      <c r="E105" s="2"/>
    </row>
    <row r="106" spans="1:5" s="6" customFormat="1" x14ac:dyDescent="0.25">
      <c r="A106" s="1"/>
      <c r="B106" s="1"/>
      <c r="C106" s="1"/>
      <c r="D106" s="3"/>
      <c r="E106" s="2"/>
    </row>
    <row r="107" spans="1:5" s="6" customFormat="1" x14ac:dyDescent="0.25">
      <c r="A107" s="1"/>
      <c r="B107" s="1"/>
      <c r="C107" s="1"/>
      <c r="D107" s="3"/>
      <c r="E107" s="2"/>
    </row>
    <row r="108" spans="1:5" s="6" customFormat="1" ht="19.149999999999999" customHeight="1" x14ac:dyDescent="0.25">
      <c r="A108" s="1"/>
      <c r="B108" s="1"/>
      <c r="C108" s="1"/>
      <c r="D108" s="3"/>
      <c r="E108" s="2"/>
    </row>
    <row r="109" spans="1:5" s="6" customFormat="1" ht="19.149999999999999" customHeight="1" x14ac:dyDescent="0.25">
      <c r="A109" s="1"/>
      <c r="B109" s="1"/>
      <c r="C109" s="1"/>
      <c r="D109" s="3"/>
      <c r="E109" s="2"/>
    </row>
    <row r="110" spans="1:5" s="6" customFormat="1" x14ac:dyDescent="0.25">
      <c r="A110" s="1"/>
      <c r="B110" s="1"/>
      <c r="C110" s="1"/>
      <c r="D110" s="3"/>
      <c r="E110" s="2"/>
    </row>
    <row r="111" spans="1:5" s="6" customFormat="1" x14ac:dyDescent="0.25">
      <c r="A111" s="1"/>
      <c r="B111" s="1"/>
      <c r="C111" s="1"/>
      <c r="D111" s="3"/>
      <c r="E111" s="2"/>
    </row>
    <row r="112" spans="1:5" s="6" customForma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x14ac:dyDescent="0.25">
      <c r="A114" s="1"/>
      <c r="B114" s="1"/>
      <c r="C114" s="1"/>
      <c r="D114" s="3"/>
      <c r="E114" s="2"/>
    </row>
    <row r="115" spans="1:5" s="6" customFormat="1" x14ac:dyDescent="0.25">
      <c r="A115" s="1"/>
      <c r="B115" s="1"/>
      <c r="C115" s="1"/>
      <c r="D115" s="3"/>
      <c r="E115" s="2"/>
    </row>
    <row r="116" spans="1:5" s="6" customFormat="1" x14ac:dyDescent="0.25">
      <c r="A116" s="1"/>
      <c r="B116" s="1"/>
      <c r="C116" s="1"/>
      <c r="D116" s="3"/>
      <c r="E116" s="2"/>
    </row>
    <row r="117" spans="1:5" s="6" customFormat="1" x14ac:dyDescent="0.25">
      <c r="A117" s="1"/>
      <c r="B117" s="1"/>
      <c r="C117" s="1"/>
      <c r="D117" s="3"/>
      <c r="E117" s="2"/>
    </row>
    <row r="118" spans="1:5" s="6" customFormat="1" x14ac:dyDescent="0.25">
      <c r="A118" s="1"/>
      <c r="B118" s="1"/>
      <c r="C118" s="1"/>
      <c r="D118" s="3"/>
      <c r="E118" s="2"/>
    </row>
    <row r="119" spans="1:5" s="6" customForma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ht="19.149999999999999" customHeight="1" x14ac:dyDescent="0.25">
      <c r="A122" s="1"/>
      <c r="B122" s="1"/>
      <c r="C122" s="1"/>
      <c r="D122" s="3"/>
      <c r="E122" s="2"/>
    </row>
    <row r="123" spans="1:5" s="6" customFormat="1" x14ac:dyDescent="0.25">
      <c r="A123" s="1"/>
      <c r="B123" s="1"/>
      <c r="C123" s="1"/>
      <c r="D123" s="3"/>
      <c r="E123" s="2"/>
    </row>
    <row r="124" spans="1:5" s="6" customFormat="1" ht="19.149999999999999" customHeight="1" x14ac:dyDescent="0.25">
      <c r="A124" s="1"/>
      <c r="B124" s="1"/>
      <c r="C124" s="1"/>
      <c r="D124" s="3"/>
      <c r="E124" s="2"/>
    </row>
    <row r="125" spans="1:5" s="6" customForma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ht="19.149999999999999" customHeigh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ht="19.149999999999999" customHeight="1" x14ac:dyDescent="0.25">
      <c r="A130" s="1"/>
      <c r="B130" s="1"/>
      <c r="C130" s="1"/>
      <c r="D130" s="3"/>
      <c r="E130" s="2"/>
    </row>
    <row r="131" spans="1:5" s="6" customForma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ht="19.149999999999999" customHeight="1" x14ac:dyDescent="0.25">
      <c r="A136" s="1"/>
      <c r="B136" s="1"/>
      <c r="C136" s="1"/>
      <c r="D136" s="3"/>
      <c r="E136" s="2"/>
    </row>
    <row r="137" spans="1:5" s="6" customForma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ht="19.149999999999999" customHeigh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ht="19.149999999999999" customHeigh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ht="19.149999999999999" customHeigh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ht="19.149999999999999" customHeigh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ht="19.149999999999999" customHeigh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ht="19.149999999999999" customHeight="1" x14ac:dyDescent="0.25">
      <c r="A157" s="1"/>
      <c r="B157" s="1"/>
      <c r="C157" s="1"/>
      <c r="D157" s="3"/>
      <c r="E157" s="2"/>
    </row>
    <row r="158" spans="1:5" s="6" customFormat="1" x14ac:dyDescent="0.25">
      <c r="A158" s="1"/>
      <c r="B158" s="1"/>
      <c r="C158" s="1"/>
      <c r="D158" s="3"/>
      <c r="E158" s="2"/>
    </row>
    <row r="159" spans="1:5" s="6" customFormat="1" ht="19.149999999999999" customHeight="1" x14ac:dyDescent="0.25">
      <c r="A159" s="1"/>
      <c r="B159" s="1"/>
      <c r="C159" s="1"/>
      <c r="D159" s="3"/>
      <c r="E159" s="2"/>
    </row>
    <row r="160" spans="1:5" s="6" customFormat="1" x14ac:dyDescent="0.25">
      <c r="A160" s="1"/>
      <c r="B160" s="1"/>
      <c r="C160" s="1"/>
      <c r="D160" s="3"/>
      <c r="E160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x14ac:dyDescent="0.25">
      <c r="A162" s="1"/>
      <c r="B162" s="1"/>
      <c r="C162" s="1"/>
      <c r="D162" s="3"/>
      <c r="E162" s="2"/>
    </row>
    <row r="164" spans="1:5" ht="19.149999999999999" customHeight="1" x14ac:dyDescent="0.25"/>
    <row r="165" spans="1:5" s="6" customFormat="1" ht="19.149999999999999" customHeight="1" x14ac:dyDescent="0.25">
      <c r="A165" s="1"/>
      <c r="B165" s="1"/>
      <c r="C165" s="1"/>
      <c r="D165" s="3"/>
      <c r="E165" s="2"/>
    </row>
    <row r="166" spans="1:5" s="6" customFormat="1" ht="19.149999999999999" customHeight="1" x14ac:dyDescent="0.25">
      <c r="A166" s="1"/>
      <c r="B166" s="1"/>
      <c r="C166" s="1"/>
      <c r="D166" s="3"/>
      <c r="E166" s="2"/>
    </row>
    <row r="167" spans="1:5" s="6" customFormat="1" ht="19.149999999999999" customHeight="1" x14ac:dyDescent="0.25">
      <c r="A167" s="1"/>
      <c r="B167" s="1"/>
      <c r="C167" s="1"/>
      <c r="D167" s="3"/>
      <c r="E167" s="2"/>
    </row>
    <row r="168" spans="1:5" s="6" customFormat="1" x14ac:dyDescent="0.25">
      <c r="A168" s="1"/>
      <c r="B168" s="1"/>
      <c r="C168" s="1"/>
      <c r="D168" s="3"/>
      <c r="E168" s="2"/>
    </row>
    <row r="169" spans="1:5" s="6" customFormat="1" ht="19.149999999999999" customHeight="1" x14ac:dyDescent="0.25">
      <c r="A169" s="1"/>
      <c r="B169" s="1"/>
      <c r="C169" s="1"/>
      <c r="D169" s="3"/>
      <c r="E169" s="2"/>
    </row>
    <row r="170" spans="1:5" s="6" customFormat="1" x14ac:dyDescent="0.25">
      <c r="A170" s="1"/>
      <c r="B170" s="1"/>
      <c r="C170" s="1"/>
      <c r="D170" s="3"/>
      <c r="E170" s="2"/>
    </row>
    <row r="171" spans="1:5" s="6" customFormat="1" ht="19.149999999999999" customHeight="1" x14ac:dyDescent="0.25">
      <c r="A171" s="1"/>
      <c r="B171" s="1"/>
      <c r="C171" s="1"/>
      <c r="D171" s="3"/>
      <c r="E171" s="2"/>
    </row>
    <row r="172" spans="1:5" s="6" customFormat="1" ht="19.149999999999999" customHeight="1" x14ac:dyDescent="0.25">
      <c r="A172" s="1"/>
      <c r="B172" s="1"/>
      <c r="C172" s="1"/>
      <c r="D172" s="3"/>
      <c r="E172" s="2"/>
    </row>
    <row r="179" spans="1:5" s="6" customFormat="1" x14ac:dyDescent="0.25">
      <c r="A179" s="1"/>
      <c r="B179" s="1"/>
      <c r="C179" s="1"/>
      <c r="D179" s="3"/>
      <c r="E179" s="2"/>
    </row>
    <row r="180" spans="1:5" s="6" customFormat="1" x14ac:dyDescent="0.25">
      <c r="A180" s="1"/>
      <c r="B180" s="1"/>
      <c r="C180" s="1"/>
      <c r="D180" s="3"/>
      <c r="E180" s="2"/>
    </row>
    <row r="181" spans="1:5" s="6" customFormat="1" x14ac:dyDescent="0.25">
      <c r="A181" s="1"/>
      <c r="B181" s="1"/>
      <c r="C181" s="1"/>
      <c r="D181" s="3"/>
      <c r="E181" s="2"/>
    </row>
    <row r="182" spans="1:5" s="6" customFormat="1" x14ac:dyDescent="0.25">
      <c r="A182" s="1"/>
      <c r="B182" s="1"/>
      <c r="C182" s="1"/>
      <c r="D182" s="3"/>
      <c r="E182" s="2"/>
    </row>
    <row r="183" spans="1:5" s="6" customFormat="1" x14ac:dyDescent="0.25">
      <c r="A183" s="1"/>
      <c r="B183" s="1"/>
      <c r="C183" s="1"/>
      <c r="D183" s="3"/>
      <c r="E183" s="2"/>
    </row>
    <row r="184" spans="1:5" s="6" customFormat="1" x14ac:dyDescent="0.25">
      <c r="A184" s="1"/>
      <c r="B184" s="1"/>
      <c r="C184" s="1"/>
      <c r="D184" s="3"/>
      <c r="E184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8" spans="1:5" s="6" customFormat="1" x14ac:dyDescent="0.25">
      <c r="A198" s="1"/>
      <c r="B198" s="1"/>
      <c r="C198" s="1"/>
      <c r="D198" s="3"/>
      <c r="E198" s="2"/>
    </row>
    <row r="199" spans="1:5" s="6" customFormat="1" x14ac:dyDescent="0.25">
      <c r="A199" s="1"/>
      <c r="B199" s="1"/>
      <c r="C199" s="1"/>
      <c r="D199" s="3"/>
      <c r="E199" s="2"/>
    </row>
    <row r="200" spans="1:5" s="6" customFormat="1" ht="19.149999999999999" customHeigh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ht="19.149999999999999" customHeigh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ht="19.149999999999999" customHeigh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07" spans="1:5" s="6" customFormat="1" x14ac:dyDescent="0.25">
      <c r="A207" s="1"/>
      <c r="B207" s="1"/>
      <c r="C207" s="1"/>
      <c r="D207" s="3"/>
      <c r="E207" s="2"/>
    </row>
    <row r="208" spans="1:5" s="6" customFormat="1" ht="19.149999999999999" customHeight="1" x14ac:dyDescent="0.25">
      <c r="A208" s="1"/>
      <c r="B208" s="1"/>
      <c r="C208" s="1"/>
      <c r="D208" s="3"/>
      <c r="E208" s="2"/>
    </row>
    <row r="209" spans="1:5" s="6" customFormat="1" x14ac:dyDescent="0.25">
      <c r="A209" s="1"/>
      <c r="B209" s="1"/>
      <c r="C209" s="1"/>
      <c r="D209" s="3"/>
      <c r="E209" s="2"/>
    </row>
    <row r="210" spans="1:5" s="6" customFormat="1" ht="19.149999999999999" customHeight="1" x14ac:dyDescent="0.25">
      <c r="A210" s="1"/>
      <c r="B210" s="1"/>
      <c r="C210" s="1"/>
      <c r="D210" s="3"/>
      <c r="E210" s="2"/>
    </row>
    <row r="211" spans="1:5" s="6" customFormat="1" ht="19.149999999999999" customHeight="1" x14ac:dyDescent="0.25">
      <c r="A211" s="1"/>
      <c r="B211" s="1"/>
      <c r="C211" s="1"/>
      <c r="D211" s="3"/>
      <c r="E211" s="2"/>
    </row>
    <row r="212" spans="1:5" s="6" customFormat="1" ht="23.25" customHeight="1" x14ac:dyDescent="0.25">
      <c r="A212" s="1"/>
      <c r="B212" s="1"/>
      <c r="C212" s="1"/>
      <c r="D212" s="3"/>
      <c r="E212" s="2"/>
    </row>
    <row r="213" spans="1:5" s="6" customFormat="1" ht="19.149999999999999" customHeight="1" x14ac:dyDescent="0.25">
      <c r="A213" s="1"/>
      <c r="B213" s="1"/>
      <c r="C213" s="1"/>
      <c r="D213" s="3"/>
      <c r="E213" s="2"/>
    </row>
    <row r="214" spans="1:5" s="6" customFormat="1" ht="22.5" customHeight="1" x14ac:dyDescent="0.25">
      <c r="A214" s="1"/>
      <c r="B214" s="1"/>
      <c r="C214" s="1"/>
      <c r="D214" s="3"/>
      <c r="E214" s="2"/>
    </row>
    <row r="215" spans="1:5" s="6" customFormat="1" ht="19.149999999999999" customHeight="1" x14ac:dyDescent="0.25">
      <c r="A215" s="1"/>
      <c r="B215" s="1"/>
      <c r="C215" s="1"/>
      <c r="D215" s="3"/>
      <c r="E215" s="2"/>
    </row>
    <row r="216" spans="1:5" s="6" customFormat="1" ht="21" customHeight="1" x14ac:dyDescent="0.25">
      <c r="A216" s="1"/>
      <c r="B216" s="1"/>
      <c r="C216" s="1"/>
      <c r="D216" s="3"/>
      <c r="E216" s="2"/>
    </row>
    <row r="217" spans="1:5" s="6" customFormat="1" ht="19.149999999999999" customHeight="1" x14ac:dyDescent="0.25">
      <c r="A217" s="1"/>
      <c r="B217" s="1"/>
      <c r="C217" s="1"/>
      <c r="D217" s="3"/>
      <c r="E217" s="2"/>
    </row>
    <row r="218" spans="1:5" ht="24.75" customHeight="1" x14ac:dyDescent="0.25"/>
    <row r="219" spans="1:5" s="6" customFormat="1" ht="19.149999999999999" customHeight="1" x14ac:dyDescent="0.25">
      <c r="A219" s="1"/>
      <c r="B219" s="1"/>
      <c r="C219" s="1"/>
      <c r="D219" s="3"/>
      <c r="E219" s="2"/>
    </row>
    <row r="220" spans="1:5" ht="22.5" customHeight="1" x14ac:dyDescent="0.25"/>
    <row r="221" spans="1:5" s="6" customFormat="1" ht="19.149999999999999" customHeight="1" x14ac:dyDescent="0.25">
      <c r="A221" s="1"/>
      <c r="B221" s="1"/>
      <c r="C221" s="1"/>
      <c r="D221" s="3"/>
      <c r="E221" s="2"/>
    </row>
    <row r="222" spans="1:5" ht="19.149999999999999" customHeight="1" x14ac:dyDescent="0.25"/>
    <row r="223" spans="1:5" ht="19.149999999999999" customHeight="1" x14ac:dyDescent="0.25"/>
    <row r="225" spans="1:5" s="6" customFormat="1" ht="19.149999999999999" customHeight="1" x14ac:dyDescent="0.25">
      <c r="A225" s="1"/>
      <c r="B225" s="1"/>
      <c r="C225" s="1"/>
      <c r="D225" s="3"/>
      <c r="E225" s="2"/>
    </row>
    <row r="226" spans="1:5" s="10" customFormat="1" ht="24" customHeight="1" x14ac:dyDescent="0.25">
      <c r="A226" s="1"/>
      <c r="B226" s="1"/>
      <c r="C226" s="1"/>
      <c r="D226" s="3"/>
      <c r="E226" s="2"/>
    </row>
  </sheetData>
  <mergeCells count="5">
    <mergeCell ref="A66:C66"/>
    <mergeCell ref="A28:B28"/>
    <mergeCell ref="A4:E4"/>
    <mergeCell ref="A48:B48"/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30" zoomScaleNormal="130" workbookViewId="0">
      <selection activeCell="A10" sqref="A10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35" t="s">
        <v>26</v>
      </c>
    </row>
    <row r="4" spans="1:6" s="6" customFormat="1" ht="40.5" customHeight="1" x14ac:dyDescent="0.25">
      <c r="A4" s="55" t="s">
        <v>67</v>
      </c>
      <c r="B4" s="56"/>
      <c r="C4" s="36"/>
      <c r="D4" s="1"/>
      <c r="E4" s="37"/>
      <c r="F4" s="1"/>
    </row>
    <row r="5" spans="1:6" s="6" customFormat="1" ht="40.15" customHeight="1" x14ac:dyDescent="0.25">
      <c r="A5" s="38" t="s">
        <v>4</v>
      </c>
      <c r="B5" s="39" t="s">
        <v>3</v>
      </c>
      <c r="D5" s="1"/>
      <c r="E5" s="37"/>
    </row>
    <row r="6" spans="1:6" ht="30.6" customHeight="1" x14ac:dyDescent="0.25">
      <c r="A6" s="34">
        <v>106622.36</v>
      </c>
      <c r="B6" s="40" t="s">
        <v>50</v>
      </c>
      <c r="D6" s="1"/>
    </row>
    <row r="7" spans="1:6" ht="30.6" customHeight="1" x14ac:dyDescent="0.25">
      <c r="A7" s="34">
        <v>15157.39</v>
      </c>
      <c r="B7" s="40" t="s">
        <v>8</v>
      </c>
      <c r="D7" s="1"/>
    </row>
    <row r="8" spans="1:6" ht="30.6" customHeight="1" x14ac:dyDescent="0.25">
      <c r="A8" s="34">
        <v>3643.89</v>
      </c>
      <c r="B8" s="40" t="s">
        <v>69</v>
      </c>
      <c r="D8" s="1"/>
    </row>
    <row r="9" spans="1:6" s="43" customFormat="1" ht="24.6" customHeight="1" x14ac:dyDescent="0.25">
      <c r="A9" s="41">
        <f>SUM(A6:A8)</f>
        <v>125423.64</v>
      </c>
      <c r="B9" s="42" t="s">
        <v>68</v>
      </c>
      <c r="E9" s="10"/>
    </row>
    <row r="10" spans="1:6" x14ac:dyDescent="0.25">
      <c r="E10" s="4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C16" s="6"/>
      <c r="E16" s="4"/>
    </row>
    <row r="17" spans="3:5" x14ac:dyDescent="0.25">
      <c r="E17" s="4"/>
    </row>
    <row r="18" spans="3:5" x14ac:dyDescent="0.25">
      <c r="E18" s="4"/>
    </row>
    <row r="19" spans="3:5" x14ac:dyDescent="0.25">
      <c r="E19" s="4"/>
    </row>
    <row r="20" spans="3:5" x14ac:dyDescent="0.25">
      <c r="C20" s="6"/>
    </row>
    <row r="33" spans="2:3" x14ac:dyDescent="0.25">
      <c r="B33" s="44"/>
    </row>
    <row r="34" spans="2:3" x14ac:dyDescent="0.25">
      <c r="C34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2024-11-19T06:43:29Z</dcterms:modified>
</cp:coreProperties>
</file>